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4\Arq PNAD MENSAL e TRIMESTRAL\ARQUIVOS ATUAIS_PNADs mensal e trimestral do BDCBIC_Series reponderadas em 2021\"/>
    </mc:Choice>
  </mc:AlternateContent>
  <xr:revisionPtr revIDLastSave="0" documentId="13_ncr:1_{017EA62C-D099-495E-8513-8BB5C724FB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TA PROPRIA" sheetId="1" r:id="rId1"/>
  </sheets>
  <definedNames>
    <definedName name="_xlnm.Print_Area" localSheetId="0">'CONTA PROPRIA'!$A$99:$H$161</definedName>
    <definedName name="_xlnm.Print_Titles" localSheetId="0">'CONTA PROPRIA'!$1:$4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8" i="1" l="1"/>
  <c r="H146" i="1"/>
  <c r="H134" i="1" l="1"/>
  <c r="H122" i="1" l="1"/>
  <c r="H110" i="1" l="1"/>
  <c r="H98" i="1" l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<sst xmlns="http://schemas.openxmlformats.org/spreadsheetml/2006/main" count="340" uniqueCount="30">
  <si>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</si>
  <si>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</si>
  <si>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</si>
  <si>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</si>
  <si>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</si>
  <si>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</si>
  <si>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</si>
  <si>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</si>
  <si>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</si>
  <si>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-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</si>
  <si>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</si>
  <si>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</si>
  <si>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</si>
  <si>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</si>
  <si>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</si>
  <si>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</si>
  <si>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</si>
  <si>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</si>
  <si>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</si>
  <si>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2013</t>
  </si>
  <si>
    <t>nov-dez-jan</t>
  </si>
  <si>
    <t>dez-jan-fev</t>
  </si>
  <si>
    <t>2014</t>
  </si>
  <si>
    <t>2015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</si>
  <si>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</si>
  <si>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</si>
  <si>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como Conta-Própria na semana de referência</t>
  </si>
  <si>
    <t>(...) Dados não disponíveis.</t>
  </si>
  <si>
    <t>OBS.: Dados com o novo método de ponderação da PNAD Contínua, calculada e divulgada pelo IBGE, a partir da publicação</t>
  </si>
  <si>
    <t>de 30 de novembro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</si>
</sst>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\-#,##0\ "/>
    <numFmt numFmtId="165" formatCode="0.0"/>
    <numFmt numFmtId="166" formatCode="#,##0.0_);[Red]\(#,##0.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sz val="8"/>
      <name val="Univers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sz val="10"/>
      <color theme="1"/>
      <name val="Calibri"/>
      <family val="2"/>
      <scheme val="minor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165" fontId="4" fillId="3" borderId="2" xfId="0" applyNumberFormat="1" applyFont="1" applyFill="1" applyBorder="1" applyAlignment="1">
      <alignment horizontal="center"/>
    </xf>
    <xf numFmtId="164" fontId="4" fillId="3" borderId="2" xfId="1" applyNumberFormat="1" applyFont="1" applyFill="1" applyBorder="1" applyAlignment="1">
      <alignment horizont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6" fillId="5" borderId="4" xfId="1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3" fontId="6" fillId="5" borderId="5" xfId="0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5" fillId="4" borderId="4" xfId="0" applyFont="1" applyFill="1" applyBorder="1" applyAlignment="1">
      <alignment horizontal="center" vertical="center" wrapText="1"/>
    </xf>
    <xf numFmtId="2" fontId="6" fillId="3" borderId="7" xfId="0" quotePrefix="1" applyNumberFormat="1" applyFont="1" applyFill="1" applyBorder="1" applyAlignment="1">
      <alignment horizontal="left" vertical="center"/>
    </xf>
    <xf numFmtId="2" fontId="6" fillId="3" borderId="7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7" fontId="6" fillId="3" borderId="1" xfId="0" applyNumberFormat="1" applyFont="1" applyFill="1" applyBorder="1" applyAlignment="1">
      <alignment horizontal="left"/>
    </xf>
    <xf numFmtId="17" fontId="6" fillId="3" borderId="2" xfId="0" applyNumberFormat="1" applyFont="1" applyFill="1" applyBorder="1" applyAlignment="1">
      <alignment horizontal="left"/>
    </xf>
    <xf numFmtId="17" fontId="6" fillId="3" borderId="3" xfId="0" applyNumberFormat="1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49" fontId="6" fillId="3" borderId="7" xfId="0" applyNumberFormat="1" applyFont="1" applyFill="1" applyBorder="1" applyAlignment="1">
      <alignment horizontal="center" vertical="center"/>
    </xf>
    <xf numFmtId="0" fontId="3" fillId="3" borderId="3" xfId="1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3" fontId="3" fillId="3" borderId="3" xfId="1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/>
    </xf>
    <xf numFmtId="3" fontId="3" fillId="3" borderId="2" xfId="1" applyNumberFormat="1" applyFont="1" applyFill="1" applyBorder="1" applyAlignment="1">
      <alignment horizontal="center"/>
    </xf>
    <xf numFmtId="0" fontId="3" fillId="3" borderId="2" xfId="1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3" fontId="3" fillId="3" borderId="11" xfId="0" applyNumberFormat="1" applyFont="1" applyFill="1" applyBorder="1" applyAlignment="1">
      <alignment horizontal="center"/>
    </xf>
    <xf numFmtId="3" fontId="6" fillId="5" borderId="4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6" fillId="5" borderId="3" xfId="1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3" fontId="6" fillId="5" borderId="3" xfId="0" applyNumberFormat="1" applyFont="1" applyFill="1" applyBorder="1" applyAlignment="1">
      <alignment horizontal="center"/>
    </xf>
    <xf numFmtId="3" fontId="6" fillId="5" borderId="9" xfId="0" applyNumberFormat="1" applyFont="1" applyFill="1" applyBorder="1" applyAlignment="1">
      <alignment horizontal="center"/>
    </xf>
    <xf numFmtId="0" fontId="9" fillId="3" borderId="0" xfId="0" applyFont="1" applyFill="1"/>
    <xf numFmtId="164" fontId="0" fillId="3" borderId="0" xfId="0" applyNumberFormat="1" applyFill="1"/>
    <xf numFmtId="0" fontId="10" fillId="0" borderId="0" xfId="0" applyFont="1" applyAlignment="1">
      <alignment horizontal="left" vertical="center"/>
    </xf>
    <xf numFmtId="0" fontId="11" fillId="3" borderId="0" xfId="0" applyFont="1" applyFill="1"/>
    <xf numFmtId="0" fontId="7" fillId="3" borderId="0" xfId="0" applyFont="1" applyFill="1" applyAlignment="1">
      <alignment horizontal="center"/>
    </xf>
    <xf numFmtId="49" fontId="6" fillId="3" borderId="6" xfId="0" applyNumberFormat="1" applyFont="1" applyFill="1" applyBorder="1" applyAlignment="1">
      <alignment horizontal="center" vertical="center"/>
    </xf>
    <xf numFmtId="49" fontId="6" fillId="3" borderId="7" xfId="0" applyNumberFormat="1" applyFont="1" applyFill="1" applyBorder="1" applyAlignment="1">
      <alignment horizontal="center" vertical="center"/>
    </xf>
    <xf numFmtId="49" fontId="6" fillId="3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5"/>
  <sheetViews>
    <sheetView tabSelected="1" topLeftCell="A144" zoomScaleNormal="100" workbookViewId="0">
      <selection activeCell="E164" sqref="E16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6" t="s">
        <v>25</v>
      </c>
      <c r="B1" s="56"/>
      <c r="C1" s="56"/>
      <c r="D1" s="56"/>
      <c r="E1" s="56"/>
      <c r="F1" s="56"/>
      <c r="G1" s="56"/>
      <c r="H1" s="56"/>
    </row>
    <row r="2" spans="1:8" x14ac:dyDescent="0.25">
      <c r="A2" s="60" t="s">
        <v>26</v>
      </c>
      <c r="B2" s="60"/>
      <c r="C2" s="60"/>
      <c r="D2" s="60"/>
      <c r="E2" s="60"/>
      <c r="F2" s="60"/>
      <c r="G2" s="60"/>
      <c r="H2" s="60"/>
    </row>
    <row r="4" spans="1:8" ht="63.75" customHeight="1" x14ac:dyDescent="0.25">
      <c r="A4" s="4" t="s">
        <v>0</v>
      </c>
      <c r="B4" s="1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x14ac:dyDescent="0.25">
      <c r="A5" s="57">
        <v>2012</v>
      </c>
      <c r="B5" s="19" t="s">
        <v>8</v>
      </c>
      <c r="C5" s="3">
        <v>20174</v>
      </c>
      <c r="D5" s="5" t="s">
        <v>9</v>
      </c>
      <c r="E5" s="5" t="s">
        <v>9</v>
      </c>
      <c r="F5" s="5" t="s">
        <v>9</v>
      </c>
      <c r="G5" s="5" t="s">
        <v>9</v>
      </c>
      <c r="H5" s="6" t="s">
        <v>9</v>
      </c>
    </row>
    <row r="6" spans="1:8" x14ac:dyDescent="0.25">
      <c r="A6" s="58"/>
      <c r="B6" s="19" t="s">
        <v>10</v>
      </c>
      <c r="C6" s="3">
        <v>20205</v>
      </c>
      <c r="D6" s="7" t="s">
        <v>9</v>
      </c>
      <c r="E6" s="8" t="s">
        <v>9</v>
      </c>
      <c r="F6" s="5" t="s">
        <v>9</v>
      </c>
      <c r="G6" s="5" t="s">
        <v>9</v>
      </c>
      <c r="H6" s="6" t="s">
        <v>9</v>
      </c>
    </row>
    <row r="7" spans="1:8" x14ac:dyDescent="0.25">
      <c r="A7" s="58"/>
      <c r="B7" s="19" t="s">
        <v>11</v>
      </c>
      <c r="C7" s="3">
        <v>20165</v>
      </c>
      <c r="D7" s="7" t="s">
        <v>9</v>
      </c>
      <c r="E7" s="8" t="s">
        <v>9</v>
      </c>
      <c r="F7" s="5" t="s">
        <v>9</v>
      </c>
      <c r="G7" s="5" t="s">
        <v>9</v>
      </c>
      <c r="H7" s="6" t="s">
        <v>9</v>
      </c>
    </row>
    <row r="8" spans="1:8" x14ac:dyDescent="0.25">
      <c r="A8" s="58"/>
      <c r="B8" s="19" t="s">
        <v>12</v>
      </c>
      <c r="C8" s="3">
        <v>19930</v>
      </c>
      <c r="D8" s="9">
        <v>-1.2</v>
      </c>
      <c r="E8" s="10">
        <v>-243</v>
      </c>
      <c r="F8" s="5" t="s">
        <v>9</v>
      </c>
      <c r="G8" s="5" t="s">
        <v>9</v>
      </c>
      <c r="H8" s="6" t="s">
        <v>9</v>
      </c>
    </row>
    <row r="9" spans="1:8" x14ac:dyDescent="0.25">
      <c r="A9" s="58"/>
      <c r="B9" s="20" t="s">
        <v>13</v>
      </c>
      <c r="C9" s="3">
        <v>19843</v>
      </c>
      <c r="D9" s="9">
        <v>-1.8</v>
      </c>
      <c r="E9" s="10">
        <v>-362</v>
      </c>
      <c r="F9" s="5" t="s">
        <v>9</v>
      </c>
      <c r="G9" s="5" t="s">
        <v>9</v>
      </c>
      <c r="H9" s="6" t="s">
        <v>9</v>
      </c>
    </row>
    <row r="10" spans="1:8" x14ac:dyDescent="0.25">
      <c r="A10" s="58"/>
      <c r="B10" s="20" t="s">
        <v>14</v>
      </c>
      <c r="C10" s="3">
        <v>19837</v>
      </c>
      <c r="D10" s="9">
        <v>-1.6</v>
      </c>
      <c r="E10" s="10">
        <v>-328</v>
      </c>
      <c r="F10" s="5" t="s">
        <v>9</v>
      </c>
      <c r="G10" s="5" t="s">
        <v>9</v>
      </c>
      <c r="H10" s="6" t="s">
        <v>9</v>
      </c>
    </row>
    <row r="11" spans="1:8" x14ac:dyDescent="0.25">
      <c r="A11" s="58"/>
      <c r="B11" s="20" t="s">
        <v>15</v>
      </c>
      <c r="C11" s="3">
        <v>19883</v>
      </c>
      <c r="D11" s="9">
        <v>-0.2</v>
      </c>
      <c r="E11" s="10">
        <v>-47</v>
      </c>
      <c r="F11" s="5" t="s">
        <v>9</v>
      </c>
      <c r="G11" s="5" t="s">
        <v>9</v>
      </c>
      <c r="H11" s="6" t="s">
        <v>9</v>
      </c>
    </row>
    <row r="12" spans="1:8" x14ac:dyDescent="0.25">
      <c r="A12" s="58"/>
      <c r="B12" s="20" t="s">
        <v>16</v>
      </c>
      <c r="C12" s="3">
        <v>20020</v>
      </c>
      <c r="D12" s="9">
        <v>0.9</v>
      </c>
      <c r="E12" s="10">
        <v>178</v>
      </c>
      <c r="F12" s="5" t="s">
        <v>9</v>
      </c>
      <c r="G12" s="5" t="s">
        <v>9</v>
      </c>
      <c r="H12" s="6" t="s">
        <v>9</v>
      </c>
    </row>
    <row r="13" spans="1:8" x14ac:dyDescent="0.25">
      <c r="A13" s="58"/>
      <c r="B13" s="20" t="s">
        <v>17</v>
      </c>
      <c r="C13" s="3">
        <v>20120</v>
      </c>
      <c r="D13" s="9">
        <v>1.4</v>
      </c>
      <c r="E13" s="10">
        <v>283</v>
      </c>
      <c r="F13" s="5" t="s">
        <v>9</v>
      </c>
      <c r="G13" s="5" t="s">
        <v>9</v>
      </c>
      <c r="H13" s="6" t="s">
        <v>9</v>
      </c>
    </row>
    <row r="14" spans="1:8" x14ac:dyDescent="0.25">
      <c r="A14" s="59"/>
      <c r="B14" s="21" t="s">
        <v>18</v>
      </c>
      <c r="C14" s="11">
        <v>20228</v>
      </c>
      <c r="D14" s="12">
        <v>1.7</v>
      </c>
      <c r="E14" s="11">
        <v>345</v>
      </c>
      <c r="F14" s="13" t="s">
        <v>9</v>
      </c>
      <c r="G14" s="13" t="s">
        <v>9</v>
      </c>
      <c r="H14" s="14">
        <f>AVERAGE(C5,C8,C11,C14)</f>
        <v>20053.75</v>
      </c>
    </row>
    <row r="15" spans="1:8" x14ac:dyDescent="0.25">
      <c r="A15" s="57" t="s">
        <v>19</v>
      </c>
      <c r="B15" s="22" t="s">
        <v>20</v>
      </c>
      <c r="C15" s="15">
        <v>20176</v>
      </c>
      <c r="D15" s="16">
        <v>0.8</v>
      </c>
      <c r="E15" s="15">
        <v>155</v>
      </c>
      <c r="F15" s="16" t="s">
        <v>9</v>
      </c>
      <c r="G15" s="15" t="s">
        <v>9</v>
      </c>
      <c r="H15" s="17" t="s">
        <v>9</v>
      </c>
    </row>
    <row r="16" spans="1:8" x14ac:dyDescent="0.25">
      <c r="A16" s="58"/>
      <c r="B16" s="23" t="s">
        <v>21</v>
      </c>
      <c r="C16" s="10">
        <v>20018</v>
      </c>
      <c r="D16" s="9">
        <v>-0.5</v>
      </c>
      <c r="E16" s="10">
        <v>-102</v>
      </c>
      <c r="F16" s="9" t="s">
        <v>9</v>
      </c>
      <c r="G16" s="10" t="s">
        <v>9</v>
      </c>
      <c r="H16" s="17" t="s">
        <v>9</v>
      </c>
    </row>
    <row r="17" spans="1:8" x14ac:dyDescent="0.25">
      <c r="A17" s="58"/>
      <c r="B17" s="23" t="s">
        <v>8</v>
      </c>
      <c r="C17" s="10">
        <v>20083</v>
      </c>
      <c r="D17" s="9">
        <v>-0.7</v>
      </c>
      <c r="E17" s="10">
        <v>-145</v>
      </c>
      <c r="F17" s="9">
        <v>-0.4</v>
      </c>
      <c r="G17" s="10">
        <v>-90</v>
      </c>
      <c r="H17" s="17" t="s">
        <v>9</v>
      </c>
    </row>
    <row r="18" spans="1:8" x14ac:dyDescent="0.25">
      <c r="A18" s="58"/>
      <c r="B18" s="23" t="s">
        <v>10</v>
      </c>
      <c r="C18" s="10">
        <v>20150</v>
      </c>
      <c r="D18" s="9">
        <v>-0.1</v>
      </c>
      <c r="E18" s="10">
        <v>-26</v>
      </c>
      <c r="F18" s="9">
        <v>-0.3</v>
      </c>
      <c r="G18" s="10">
        <v>-55</v>
      </c>
      <c r="H18" s="17" t="s">
        <v>9</v>
      </c>
    </row>
    <row r="19" spans="1:8" x14ac:dyDescent="0.25">
      <c r="A19" s="58"/>
      <c r="B19" s="23" t="s">
        <v>11</v>
      </c>
      <c r="C19" s="10">
        <v>20355</v>
      </c>
      <c r="D19" s="9">
        <v>1.7</v>
      </c>
      <c r="E19" s="10">
        <v>337</v>
      </c>
      <c r="F19" s="9">
        <v>0.9</v>
      </c>
      <c r="G19" s="10">
        <v>190</v>
      </c>
      <c r="H19" s="17" t="s">
        <v>9</v>
      </c>
    </row>
    <row r="20" spans="1:8" x14ac:dyDescent="0.25">
      <c r="A20" s="58"/>
      <c r="B20" s="23" t="s">
        <v>12</v>
      </c>
      <c r="C20" s="10">
        <v>20421</v>
      </c>
      <c r="D20" s="9">
        <v>1.7</v>
      </c>
      <c r="E20" s="10">
        <v>338</v>
      </c>
      <c r="F20" s="9">
        <v>2.5</v>
      </c>
      <c r="G20" s="10">
        <v>491</v>
      </c>
      <c r="H20" s="17" t="s">
        <v>9</v>
      </c>
    </row>
    <row r="21" spans="1:8" x14ac:dyDescent="0.25">
      <c r="A21" s="58"/>
      <c r="B21" s="23" t="s">
        <v>13</v>
      </c>
      <c r="C21" s="10">
        <v>20512</v>
      </c>
      <c r="D21" s="9">
        <v>1.8</v>
      </c>
      <c r="E21" s="10">
        <v>362</v>
      </c>
      <c r="F21" s="9">
        <v>3.4</v>
      </c>
      <c r="G21" s="10">
        <v>669</v>
      </c>
      <c r="H21" s="17" t="s">
        <v>9</v>
      </c>
    </row>
    <row r="22" spans="1:8" x14ac:dyDescent="0.25">
      <c r="A22" s="58"/>
      <c r="B22" s="23" t="s">
        <v>14</v>
      </c>
      <c r="C22" s="10">
        <v>20522</v>
      </c>
      <c r="D22" s="9">
        <v>0.8</v>
      </c>
      <c r="E22" s="10">
        <v>167</v>
      </c>
      <c r="F22" s="9">
        <v>3.5</v>
      </c>
      <c r="G22" s="10">
        <v>685</v>
      </c>
      <c r="H22" s="17" t="s">
        <v>9</v>
      </c>
    </row>
    <row r="23" spans="1:8" x14ac:dyDescent="0.25">
      <c r="A23" s="58"/>
      <c r="B23" s="23" t="s">
        <v>15</v>
      </c>
      <c r="C23" s="10">
        <v>20587</v>
      </c>
      <c r="D23" s="9">
        <v>0.8</v>
      </c>
      <c r="E23" s="10">
        <v>166</v>
      </c>
      <c r="F23" s="9">
        <v>3.5</v>
      </c>
      <c r="G23" s="10">
        <v>704</v>
      </c>
      <c r="H23" s="17" t="s">
        <v>9</v>
      </c>
    </row>
    <row r="24" spans="1:8" x14ac:dyDescent="0.25">
      <c r="A24" s="58"/>
      <c r="B24" s="23" t="s">
        <v>16</v>
      </c>
      <c r="C24" s="10">
        <v>20543</v>
      </c>
      <c r="D24" s="9">
        <v>0.2</v>
      </c>
      <c r="E24" s="10">
        <v>31</v>
      </c>
      <c r="F24" s="9">
        <v>2.6</v>
      </c>
      <c r="G24" s="10">
        <v>523</v>
      </c>
      <c r="H24" s="17" t="s">
        <v>9</v>
      </c>
    </row>
    <row r="25" spans="1:8" x14ac:dyDescent="0.25">
      <c r="A25" s="58"/>
      <c r="B25" s="23" t="s">
        <v>17</v>
      </c>
      <c r="C25" s="10">
        <v>20661</v>
      </c>
      <c r="D25" s="9">
        <v>0.7</v>
      </c>
      <c r="E25" s="10">
        <v>140</v>
      </c>
      <c r="F25" s="9">
        <v>2.7</v>
      </c>
      <c r="G25" s="10">
        <v>542</v>
      </c>
      <c r="H25" s="17" t="s">
        <v>9</v>
      </c>
    </row>
    <row r="26" spans="1:8" x14ac:dyDescent="0.25">
      <c r="A26" s="59"/>
      <c r="B26" s="24" t="s">
        <v>18</v>
      </c>
      <c r="C26" s="11">
        <v>20885</v>
      </c>
      <c r="D26" s="12">
        <v>1.5</v>
      </c>
      <c r="E26" s="11">
        <v>299</v>
      </c>
      <c r="F26" s="13">
        <v>3.2</v>
      </c>
      <c r="G26" s="13">
        <v>657</v>
      </c>
      <c r="H26" s="14">
        <f>AVERAGE(C17,C20,C23,C26)</f>
        <v>20494</v>
      </c>
    </row>
    <row r="27" spans="1:8" x14ac:dyDescent="0.25">
      <c r="A27" s="57" t="s">
        <v>22</v>
      </c>
      <c r="B27" s="23" t="s">
        <v>20</v>
      </c>
      <c r="C27" s="10">
        <v>20921</v>
      </c>
      <c r="D27" s="9">
        <v>1.8</v>
      </c>
      <c r="E27" s="10">
        <v>378</v>
      </c>
      <c r="F27" s="9">
        <v>3.7</v>
      </c>
      <c r="G27" s="10">
        <v>745</v>
      </c>
      <c r="H27" s="17" t="s">
        <v>9</v>
      </c>
    </row>
    <row r="28" spans="1:8" x14ac:dyDescent="0.25">
      <c r="A28" s="58"/>
      <c r="B28" s="23" t="s">
        <v>21</v>
      </c>
      <c r="C28" s="10">
        <v>20813</v>
      </c>
      <c r="D28" s="9">
        <v>0.7</v>
      </c>
      <c r="E28" s="10">
        <v>151</v>
      </c>
      <c r="F28" s="9">
        <v>4</v>
      </c>
      <c r="G28" s="10">
        <v>795</v>
      </c>
      <c r="H28" s="17" t="s">
        <v>9</v>
      </c>
    </row>
    <row r="29" spans="1:8" x14ac:dyDescent="0.25">
      <c r="A29" s="58"/>
      <c r="B29" s="23" t="s">
        <v>8</v>
      </c>
      <c r="C29" s="10">
        <v>20533</v>
      </c>
      <c r="D29" s="9">
        <v>-1.7</v>
      </c>
      <c r="E29" s="10">
        <v>-353</v>
      </c>
      <c r="F29" s="9">
        <v>2.2000000000000002</v>
      </c>
      <c r="G29" s="10">
        <v>449</v>
      </c>
      <c r="H29" s="17" t="s">
        <v>9</v>
      </c>
    </row>
    <row r="30" spans="1:8" x14ac:dyDescent="0.25">
      <c r="A30" s="58"/>
      <c r="B30" s="23" t="s">
        <v>10</v>
      </c>
      <c r="C30" s="10">
        <v>20494</v>
      </c>
      <c r="D30" s="9">
        <v>-2</v>
      </c>
      <c r="E30" s="10">
        <v>-427</v>
      </c>
      <c r="F30" s="9">
        <v>1.7</v>
      </c>
      <c r="G30" s="10">
        <v>344</v>
      </c>
      <c r="H30" s="17" t="s">
        <v>9</v>
      </c>
    </row>
    <row r="31" spans="1:8" x14ac:dyDescent="0.25">
      <c r="A31" s="58"/>
      <c r="B31" s="23" t="s">
        <v>11</v>
      </c>
      <c r="C31" s="10">
        <v>20669</v>
      </c>
      <c r="D31" s="9">
        <v>-0.7</v>
      </c>
      <c r="E31" s="10">
        <v>-144</v>
      </c>
      <c r="F31" s="9">
        <v>1.5</v>
      </c>
      <c r="G31" s="10">
        <v>314</v>
      </c>
      <c r="H31" s="17" t="s">
        <v>9</v>
      </c>
    </row>
    <row r="32" spans="1:8" x14ac:dyDescent="0.25">
      <c r="A32" s="58"/>
      <c r="B32" s="23" t="s">
        <v>12</v>
      </c>
      <c r="C32" s="10">
        <v>20656</v>
      </c>
      <c r="D32" s="9">
        <v>0.6</v>
      </c>
      <c r="E32" s="10">
        <v>123</v>
      </c>
      <c r="F32" s="9">
        <v>1.2</v>
      </c>
      <c r="G32" s="10">
        <v>235</v>
      </c>
      <c r="H32" s="17" t="s">
        <v>9</v>
      </c>
    </row>
    <row r="33" spans="1:8" x14ac:dyDescent="0.25">
      <c r="A33" s="58"/>
      <c r="B33" s="23" t="s">
        <v>13</v>
      </c>
      <c r="C33" s="10">
        <v>20800</v>
      </c>
      <c r="D33" s="9">
        <v>1.5</v>
      </c>
      <c r="E33" s="10">
        <v>306</v>
      </c>
      <c r="F33" s="9">
        <v>1.4</v>
      </c>
      <c r="G33" s="10">
        <v>288</v>
      </c>
      <c r="H33" s="17" t="s">
        <v>9</v>
      </c>
    </row>
    <row r="34" spans="1:8" x14ac:dyDescent="0.25">
      <c r="A34" s="58"/>
      <c r="B34" s="23" t="s">
        <v>14</v>
      </c>
      <c r="C34" s="10">
        <v>20790</v>
      </c>
      <c r="D34" s="9">
        <v>0.6</v>
      </c>
      <c r="E34" s="10">
        <v>121</v>
      </c>
      <c r="F34" s="9">
        <v>1.3</v>
      </c>
      <c r="G34" s="10">
        <v>268</v>
      </c>
      <c r="H34" s="17" t="s">
        <v>9</v>
      </c>
    </row>
    <row r="35" spans="1:8" x14ac:dyDescent="0.25">
      <c r="A35" s="58"/>
      <c r="B35" s="23" t="s">
        <v>15</v>
      </c>
      <c r="C35" s="10">
        <v>21031</v>
      </c>
      <c r="D35" s="9">
        <v>1.8</v>
      </c>
      <c r="E35" s="10">
        <v>376</v>
      </c>
      <c r="F35" s="9">
        <v>2.2000000000000002</v>
      </c>
      <c r="G35" s="10">
        <v>445</v>
      </c>
      <c r="H35" s="17" t="s">
        <v>9</v>
      </c>
    </row>
    <row r="36" spans="1:8" x14ac:dyDescent="0.25">
      <c r="A36" s="58"/>
      <c r="B36" s="23" t="s">
        <v>16</v>
      </c>
      <c r="C36" s="10">
        <v>21114</v>
      </c>
      <c r="D36" s="9">
        <v>1.5</v>
      </c>
      <c r="E36" s="10">
        <v>314</v>
      </c>
      <c r="F36" s="9">
        <v>2.8</v>
      </c>
      <c r="G36" s="10">
        <v>571</v>
      </c>
      <c r="H36" s="17" t="s">
        <v>9</v>
      </c>
    </row>
    <row r="37" spans="1:8" x14ac:dyDescent="0.25">
      <c r="A37" s="58"/>
      <c r="B37" s="23" t="s">
        <v>17</v>
      </c>
      <c r="C37" s="10">
        <v>21184</v>
      </c>
      <c r="D37" s="9">
        <v>1.9</v>
      </c>
      <c r="E37" s="10">
        <v>394</v>
      </c>
      <c r="F37" s="9">
        <v>2.5</v>
      </c>
      <c r="G37" s="10">
        <v>523</v>
      </c>
      <c r="H37" s="17" t="s">
        <v>9</v>
      </c>
    </row>
    <row r="38" spans="1:8" x14ac:dyDescent="0.25">
      <c r="A38" s="59"/>
      <c r="B38" s="24" t="s">
        <v>18</v>
      </c>
      <c r="C38" s="11">
        <v>21283</v>
      </c>
      <c r="D38" s="12">
        <v>1.2</v>
      </c>
      <c r="E38" s="11">
        <v>252</v>
      </c>
      <c r="F38" s="13">
        <v>1.9</v>
      </c>
      <c r="G38" s="13">
        <v>398</v>
      </c>
      <c r="H38" s="14">
        <f>AVERAGE(C29,C32,C35,C38)</f>
        <v>20875.75</v>
      </c>
    </row>
    <row r="39" spans="1:8" x14ac:dyDescent="0.25">
      <c r="A39" s="57" t="s">
        <v>23</v>
      </c>
      <c r="B39" s="23" t="s">
        <v>20</v>
      </c>
      <c r="C39" s="10">
        <v>21248</v>
      </c>
      <c r="D39" s="9">
        <v>0.6</v>
      </c>
      <c r="E39" s="10">
        <v>134</v>
      </c>
      <c r="F39" s="9">
        <v>1.6</v>
      </c>
      <c r="G39" s="10">
        <v>327</v>
      </c>
      <c r="H39" s="17" t="s">
        <v>9</v>
      </c>
    </row>
    <row r="40" spans="1:8" x14ac:dyDescent="0.25">
      <c r="A40" s="58"/>
      <c r="B40" s="23" t="s">
        <v>21</v>
      </c>
      <c r="C40" s="10">
        <v>21224</v>
      </c>
      <c r="D40" s="9">
        <v>0.2</v>
      </c>
      <c r="E40" s="10">
        <v>41</v>
      </c>
      <c r="F40" s="9">
        <v>2</v>
      </c>
      <c r="G40" s="10">
        <v>412</v>
      </c>
      <c r="H40" s="17" t="s">
        <v>9</v>
      </c>
    </row>
    <row r="41" spans="1:8" x14ac:dyDescent="0.25">
      <c r="A41" s="58"/>
      <c r="B41" s="23" t="s">
        <v>8</v>
      </c>
      <c r="C41" s="10">
        <v>21244</v>
      </c>
      <c r="D41" s="9">
        <v>-0.2</v>
      </c>
      <c r="E41" s="10">
        <v>-39</v>
      </c>
      <c r="F41" s="9">
        <v>3.5</v>
      </c>
      <c r="G41" s="10">
        <v>712</v>
      </c>
      <c r="H41" s="17" t="s">
        <v>9</v>
      </c>
    </row>
    <row r="42" spans="1:8" x14ac:dyDescent="0.25">
      <c r="A42" s="58"/>
      <c r="B42" s="23" t="s">
        <v>10</v>
      </c>
      <c r="C42" s="10">
        <v>21404</v>
      </c>
      <c r="D42" s="9">
        <v>0.7</v>
      </c>
      <c r="E42" s="10">
        <v>156</v>
      </c>
      <c r="F42" s="25">
        <v>4.4000000000000004</v>
      </c>
      <c r="G42" s="32">
        <v>910</v>
      </c>
      <c r="H42" s="26" t="s">
        <v>9</v>
      </c>
    </row>
    <row r="43" spans="1:8" x14ac:dyDescent="0.25">
      <c r="A43" s="27"/>
      <c r="B43" s="23" t="s">
        <v>11</v>
      </c>
      <c r="C43" s="10">
        <v>21521</v>
      </c>
      <c r="D43" s="9">
        <v>1.4</v>
      </c>
      <c r="E43" s="10">
        <v>296</v>
      </c>
      <c r="F43" s="25">
        <v>4.0999999999999996</v>
      </c>
      <c r="G43" s="10">
        <v>852</v>
      </c>
      <c r="H43" s="26" t="s">
        <v>9</v>
      </c>
    </row>
    <row r="44" spans="1:8" x14ac:dyDescent="0.25">
      <c r="A44" s="27"/>
      <c r="B44" s="23" t="s">
        <v>12</v>
      </c>
      <c r="C44" s="10">
        <v>21562</v>
      </c>
      <c r="D44" s="9">
        <v>1.5</v>
      </c>
      <c r="E44" s="10">
        <v>318</v>
      </c>
      <c r="F44" s="25">
        <v>4.4000000000000004</v>
      </c>
      <c r="G44" s="10">
        <v>906</v>
      </c>
      <c r="H44" s="26" t="s">
        <v>9</v>
      </c>
    </row>
    <row r="45" spans="1:8" x14ac:dyDescent="0.25">
      <c r="A45" s="33"/>
      <c r="B45" s="34" t="s">
        <v>13</v>
      </c>
      <c r="C45" s="35">
        <v>21612</v>
      </c>
      <c r="D45" s="25">
        <v>1</v>
      </c>
      <c r="E45" s="36">
        <v>208</v>
      </c>
      <c r="F45" s="25">
        <v>3.9</v>
      </c>
      <c r="G45" s="36">
        <v>812</v>
      </c>
      <c r="H45" s="37" t="s">
        <v>9</v>
      </c>
    </row>
    <row r="46" spans="1:8" x14ac:dyDescent="0.25">
      <c r="A46" s="33"/>
      <c r="B46" s="34" t="s">
        <v>14</v>
      </c>
      <c r="C46" s="35">
        <v>21641</v>
      </c>
      <c r="D46" s="25">
        <v>0.6</v>
      </c>
      <c r="E46" s="36">
        <v>120</v>
      </c>
      <c r="F46" s="25">
        <v>4.0999999999999996</v>
      </c>
      <c r="G46" s="36">
        <v>851</v>
      </c>
      <c r="H46" s="37" t="s">
        <v>9</v>
      </c>
    </row>
    <row r="47" spans="1:8" x14ac:dyDescent="0.25">
      <c r="A47" s="33"/>
      <c r="B47" s="34" t="s">
        <v>15</v>
      </c>
      <c r="C47" s="35">
        <v>21726</v>
      </c>
      <c r="D47" s="25">
        <v>0.8</v>
      </c>
      <c r="E47" s="36">
        <v>164</v>
      </c>
      <c r="F47" s="25">
        <v>3.3</v>
      </c>
      <c r="G47" s="36">
        <v>695</v>
      </c>
      <c r="H47" s="37" t="s">
        <v>9</v>
      </c>
    </row>
    <row r="48" spans="1:8" x14ac:dyDescent="0.25">
      <c r="A48" s="33"/>
      <c r="B48" s="34" t="s">
        <v>16</v>
      </c>
      <c r="C48" s="35">
        <v>21962</v>
      </c>
      <c r="D48" s="25">
        <v>1.6</v>
      </c>
      <c r="E48" s="36">
        <v>351</v>
      </c>
      <c r="F48" s="25">
        <v>4</v>
      </c>
      <c r="G48" s="36">
        <v>849</v>
      </c>
      <c r="H48" s="37" t="s">
        <v>9</v>
      </c>
    </row>
    <row r="49" spans="1:8" x14ac:dyDescent="0.25">
      <c r="A49" s="33"/>
      <c r="B49" s="34" t="s">
        <v>17</v>
      </c>
      <c r="C49" s="31">
        <v>22119</v>
      </c>
      <c r="D49" s="29">
        <v>2.2000000000000002</v>
      </c>
      <c r="E49" s="28">
        <v>478</v>
      </c>
      <c r="F49" s="29">
        <v>4.4000000000000004</v>
      </c>
      <c r="G49" s="28">
        <v>935</v>
      </c>
      <c r="H49" s="30" t="s">
        <v>9</v>
      </c>
    </row>
    <row r="50" spans="1:8" x14ac:dyDescent="0.25">
      <c r="A50" s="38"/>
      <c r="B50" s="24" t="s">
        <v>18</v>
      </c>
      <c r="C50" s="11">
        <v>22420</v>
      </c>
      <c r="D50" s="12">
        <v>3.2</v>
      </c>
      <c r="E50" s="11">
        <v>694</v>
      </c>
      <c r="F50" s="13">
        <v>5.3</v>
      </c>
      <c r="G50" s="42">
        <v>1137</v>
      </c>
      <c r="H50" s="14">
        <f>AVERAGE(C41,C44,C47,C50)</f>
        <v>21738</v>
      </c>
    </row>
    <row r="51" spans="1:8" x14ac:dyDescent="0.25">
      <c r="A51" s="39">
        <v>2016</v>
      </c>
      <c r="B51" s="22" t="s">
        <v>20</v>
      </c>
      <c r="C51" s="15">
        <v>22637</v>
      </c>
      <c r="D51" s="16">
        <v>3.1</v>
      </c>
      <c r="E51" s="15">
        <v>674</v>
      </c>
      <c r="F51" s="40">
        <v>6.5</v>
      </c>
      <c r="G51" s="43">
        <v>1389</v>
      </c>
      <c r="H51" s="41" t="s">
        <v>9</v>
      </c>
    </row>
    <row r="52" spans="1:8" x14ac:dyDescent="0.25">
      <c r="A52" s="33"/>
      <c r="B52" s="23" t="s">
        <v>21</v>
      </c>
      <c r="C52" s="10">
        <v>22814</v>
      </c>
      <c r="D52" s="9">
        <v>3.1</v>
      </c>
      <c r="E52" s="10">
        <v>695</v>
      </c>
      <c r="F52" s="9">
        <v>7.5</v>
      </c>
      <c r="G52" s="32">
        <v>1589</v>
      </c>
      <c r="H52" s="26" t="s">
        <v>9</v>
      </c>
    </row>
    <row r="53" spans="1:8" x14ac:dyDescent="0.25">
      <c r="A53" s="33"/>
      <c r="B53" s="23" t="s">
        <v>8</v>
      </c>
      <c r="C53" s="10">
        <v>22719</v>
      </c>
      <c r="D53" s="9">
        <v>1.3</v>
      </c>
      <c r="E53" s="10">
        <v>298</v>
      </c>
      <c r="F53" s="9">
        <v>6.9</v>
      </c>
      <c r="G53" s="32">
        <v>1474</v>
      </c>
      <c r="H53" s="26" t="s">
        <v>9</v>
      </c>
    </row>
    <row r="54" spans="1:8" x14ac:dyDescent="0.25">
      <c r="A54" s="33"/>
      <c r="B54" s="23" t="s">
        <v>10</v>
      </c>
      <c r="C54" s="10">
        <v>22484</v>
      </c>
      <c r="D54" s="9">
        <v>-0.7</v>
      </c>
      <c r="E54" s="10">
        <v>-153</v>
      </c>
      <c r="F54" s="9">
        <v>5</v>
      </c>
      <c r="G54" s="32">
        <v>1080</v>
      </c>
      <c r="H54" s="26" t="s">
        <v>9</v>
      </c>
    </row>
    <row r="55" spans="1:8" x14ac:dyDescent="0.25">
      <c r="A55" s="33"/>
      <c r="B55" s="23" t="s">
        <v>11</v>
      </c>
      <c r="C55" s="10">
        <v>22474</v>
      </c>
      <c r="D55" s="9">
        <v>-1.5</v>
      </c>
      <c r="E55" s="10">
        <v>-340</v>
      </c>
      <c r="F55" s="9">
        <v>4.4000000000000004</v>
      </c>
      <c r="G55" s="32">
        <v>953</v>
      </c>
      <c r="H55" s="26" t="s">
        <v>9</v>
      </c>
    </row>
    <row r="56" spans="1:8" x14ac:dyDescent="0.25">
      <c r="A56" s="33"/>
      <c r="B56" s="23" t="s">
        <v>12</v>
      </c>
      <c r="C56" s="10">
        <v>22412</v>
      </c>
      <c r="D56" s="9">
        <v>-1.4</v>
      </c>
      <c r="E56" s="10">
        <v>-307</v>
      </c>
      <c r="F56" s="9">
        <v>3.9</v>
      </c>
      <c r="G56" s="32">
        <v>850</v>
      </c>
      <c r="H56" s="26" t="s">
        <v>9</v>
      </c>
    </row>
    <row r="57" spans="1:8" x14ac:dyDescent="0.25">
      <c r="A57" s="33"/>
      <c r="B57" s="23" t="s">
        <v>13</v>
      </c>
      <c r="C57" s="10">
        <v>22131</v>
      </c>
      <c r="D57" s="9">
        <v>-1.6</v>
      </c>
      <c r="E57" s="10">
        <v>-353</v>
      </c>
      <c r="F57" s="9">
        <v>2.4</v>
      </c>
      <c r="G57" s="32">
        <v>519</v>
      </c>
      <c r="H57" s="26" t="s">
        <v>9</v>
      </c>
    </row>
    <row r="58" spans="1:8" x14ac:dyDescent="0.25">
      <c r="A58" s="33"/>
      <c r="B58" s="23" t="s">
        <v>14</v>
      </c>
      <c r="C58" s="10">
        <v>21765</v>
      </c>
      <c r="D58" s="9">
        <v>-3.2</v>
      </c>
      <c r="E58" s="10">
        <v>-709</v>
      </c>
      <c r="F58" s="9">
        <v>0.6</v>
      </c>
      <c r="G58" s="32">
        <v>124</v>
      </c>
      <c r="H58" s="26" t="s">
        <v>9</v>
      </c>
    </row>
    <row r="59" spans="1:8" x14ac:dyDescent="0.25">
      <c r="A59" s="33"/>
      <c r="B59" s="23" t="s">
        <v>15</v>
      </c>
      <c r="C59" s="10">
        <v>21417</v>
      </c>
      <c r="D59" s="9">
        <v>-4.4000000000000004</v>
      </c>
      <c r="E59" s="10">
        <v>-995</v>
      </c>
      <c r="F59" s="9">
        <v>-1.4</v>
      </c>
      <c r="G59" s="32">
        <v>-309</v>
      </c>
      <c r="H59" s="26" t="s">
        <v>9</v>
      </c>
    </row>
    <row r="60" spans="1:8" x14ac:dyDescent="0.25">
      <c r="A60" s="33"/>
      <c r="B60" s="23" t="s">
        <v>16</v>
      </c>
      <c r="C60" s="10">
        <v>21319</v>
      </c>
      <c r="D60" s="9">
        <v>-3.7</v>
      </c>
      <c r="E60" s="10">
        <v>-812</v>
      </c>
      <c r="F60" s="9">
        <v>-2.9</v>
      </c>
      <c r="G60" s="32">
        <v>-643</v>
      </c>
      <c r="H60" s="26" t="s">
        <v>9</v>
      </c>
    </row>
    <row r="61" spans="1:8" x14ac:dyDescent="0.25">
      <c r="A61" s="33"/>
      <c r="B61" s="23" t="s">
        <v>17</v>
      </c>
      <c r="C61" s="10">
        <v>21493</v>
      </c>
      <c r="D61" s="9">
        <v>-1.3</v>
      </c>
      <c r="E61" s="10">
        <v>-272</v>
      </c>
      <c r="F61" s="9">
        <v>-2.8</v>
      </c>
      <c r="G61" s="32">
        <v>-626</v>
      </c>
      <c r="H61" s="26" t="s">
        <v>9</v>
      </c>
    </row>
    <row r="62" spans="1:8" x14ac:dyDescent="0.25">
      <c r="A62" s="38"/>
      <c r="B62" s="24" t="s">
        <v>18</v>
      </c>
      <c r="C62" s="11">
        <v>21685</v>
      </c>
      <c r="D62" s="12">
        <v>1.3</v>
      </c>
      <c r="E62" s="11">
        <v>268</v>
      </c>
      <c r="F62" s="12">
        <v>-3.3</v>
      </c>
      <c r="G62" s="42">
        <v>-736</v>
      </c>
      <c r="H62" s="14">
        <f>AVERAGE(C53,C56,C59,C62)</f>
        <v>22058.25</v>
      </c>
    </row>
    <row r="63" spans="1:8" x14ac:dyDescent="0.25">
      <c r="A63" s="39">
        <v>2017</v>
      </c>
      <c r="B63" s="22" t="s">
        <v>20</v>
      </c>
      <c r="C63" s="15">
        <v>21774</v>
      </c>
      <c r="D63" s="16">
        <v>2.1</v>
      </c>
      <c r="E63" s="15">
        <v>455</v>
      </c>
      <c r="F63" s="40">
        <v>-3.8</v>
      </c>
      <c r="G63" s="43">
        <v>-862</v>
      </c>
      <c r="H63" s="41" t="s">
        <v>9</v>
      </c>
    </row>
    <row r="64" spans="1:8" x14ac:dyDescent="0.25">
      <c r="A64" s="33"/>
      <c r="B64" s="23" t="s">
        <v>21</v>
      </c>
      <c r="C64" s="10">
        <v>21766</v>
      </c>
      <c r="D64" s="9">
        <v>1.3</v>
      </c>
      <c r="E64" s="10">
        <v>273</v>
      </c>
      <c r="F64" s="9">
        <v>-4.5999999999999996</v>
      </c>
      <c r="G64" s="32">
        <v>-1048</v>
      </c>
      <c r="H64" s="26" t="s">
        <v>9</v>
      </c>
    </row>
    <row r="65" spans="1:8" x14ac:dyDescent="0.25">
      <c r="A65" s="33"/>
      <c r="B65" s="23" t="s">
        <v>8</v>
      </c>
      <c r="C65" s="10">
        <v>21716</v>
      </c>
      <c r="D65" s="9">
        <v>0.1</v>
      </c>
      <c r="E65" s="10">
        <v>32</v>
      </c>
      <c r="F65" s="9">
        <v>-4.4000000000000004</v>
      </c>
      <c r="G65" s="32">
        <v>-1002</v>
      </c>
      <c r="H65" s="26" t="s">
        <v>9</v>
      </c>
    </row>
    <row r="66" spans="1:8" x14ac:dyDescent="0.25">
      <c r="A66" s="33"/>
      <c r="B66" s="23" t="s">
        <v>10</v>
      </c>
      <c r="C66" s="10">
        <v>21885</v>
      </c>
      <c r="D66" s="9">
        <v>0.5</v>
      </c>
      <c r="E66" s="10">
        <v>110</v>
      </c>
      <c r="F66" s="9">
        <v>-2.7</v>
      </c>
      <c r="G66" s="32">
        <v>-599</v>
      </c>
      <c r="H66" s="26" t="s">
        <v>9</v>
      </c>
    </row>
    <row r="67" spans="1:8" x14ac:dyDescent="0.25">
      <c r="A67" s="33"/>
      <c r="B67" s="23" t="s">
        <v>11</v>
      </c>
      <c r="C67" s="10">
        <v>21985</v>
      </c>
      <c r="D67" s="9">
        <v>1</v>
      </c>
      <c r="E67" s="10">
        <v>219</v>
      </c>
      <c r="F67" s="9">
        <v>-2.2000000000000002</v>
      </c>
      <c r="G67" s="32">
        <v>-489</v>
      </c>
      <c r="H67" s="26" t="s">
        <v>9</v>
      </c>
    </row>
    <row r="68" spans="1:8" x14ac:dyDescent="0.25">
      <c r="A68" s="33"/>
      <c r="B68" s="23" t="s">
        <v>12</v>
      </c>
      <c r="C68" s="10">
        <v>22108</v>
      </c>
      <c r="D68" s="9">
        <v>1.8</v>
      </c>
      <c r="E68" s="10">
        <v>391</v>
      </c>
      <c r="F68" s="9">
        <v>-1.4</v>
      </c>
      <c r="G68" s="32">
        <v>-304</v>
      </c>
      <c r="H68" s="26" t="s">
        <v>9</v>
      </c>
    </row>
    <row r="69" spans="1:8" x14ac:dyDescent="0.25">
      <c r="A69" s="33"/>
      <c r="B69" s="23" t="s">
        <v>13</v>
      </c>
      <c r="C69" s="10">
        <v>22221</v>
      </c>
      <c r="D69" s="9">
        <v>1.5</v>
      </c>
      <c r="E69" s="10">
        <v>336</v>
      </c>
      <c r="F69" s="9">
        <v>0.4</v>
      </c>
      <c r="G69" s="32">
        <v>90</v>
      </c>
      <c r="H69" s="26" t="s">
        <v>9</v>
      </c>
    </row>
    <row r="70" spans="1:8" x14ac:dyDescent="0.25">
      <c r="A70" s="33"/>
      <c r="B70" s="23" t="s">
        <v>14</v>
      </c>
      <c r="C70" s="10">
        <v>22442</v>
      </c>
      <c r="D70" s="9">
        <v>2.1</v>
      </c>
      <c r="E70" s="10">
        <v>457</v>
      </c>
      <c r="F70" s="9">
        <v>3.1</v>
      </c>
      <c r="G70" s="32">
        <v>678</v>
      </c>
      <c r="H70" s="26" t="s">
        <v>9</v>
      </c>
    </row>
    <row r="71" spans="1:8" x14ac:dyDescent="0.25">
      <c r="A71" s="33"/>
      <c r="B71" s="23" t="s">
        <v>15</v>
      </c>
      <c r="C71" s="10">
        <v>22503</v>
      </c>
      <c r="D71" s="9">
        <v>1.8</v>
      </c>
      <c r="E71" s="10">
        <v>396</v>
      </c>
      <c r="F71" s="9">
        <v>5.0999999999999996</v>
      </c>
      <c r="G71" s="32">
        <v>1086</v>
      </c>
      <c r="H71" s="26" t="s">
        <v>9</v>
      </c>
    </row>
    <row r="72" spans="1:8" x14ac:dyDescent="0.25">
      <c r="A72" s="33"/>
      <c r="B72" s="23" t="s">
        <v>16</v>
      </c>
      <c r="C72" s="10">
        <v>22567</v>
      </c>
      <c r="D72" s="9">
        <v>1.6</v>
      </c>
      <c r="E72" s="10">
        <v>347</v>
      </c>
      <c r="F72" s="9">
        <v>5.9</v>
      </c>
      <c r="G72" s="32">
        <v>1248</v>
      </c>
      <c r="H72" s="26" t="s">
        <v>9</v>
      </c>
    </row>
    <row r="73" spans="1:8" x14ac:dyDescent="0.25">
      <c r="A73" s="33"/>
      <c r="B73" s="23" t="s">
        <v>17</v>
      </c>
      <c r="C73" s="44">
        <v>22643</v>
      </c>
      <c r="D73" s="45">
        <v>0.9</v>
      </c>
      <c r="E73" s="44">
        <v>201</v>
      </c>
      <c r="F73" s="45">
        <v>5.4</v>
      </c>
      <c r="G73" s="46">
        <v>1150</v>
      </c>
      <c r="H73" s="47" t="s">
        <v>9</v>
      </c>
    </row>
    <row r="74" spans="1:8" x14ac:dyDescent="0.25">
      <c r="A74" s="38"/>
      <c r="B74" s="24" t="s">
        <v>18</v>
      </c>
      <c r="C74" s="48">
        <v>22819</v>
      </c>
      <c r="D74" s="49">
        <v>1.4</v>
      </c>
      <c r="E74" s="48">
        <v>316</v>
      </c>
      <c r="F74" s="49">
        <v>5.2</v>
      </c>
      <c r="G74" s="50">
        <v>1135</v>
      </c>
      <c r="H74" s="51">
        <f>AVERAGE(C65,C68,C71,C74)</f>
        <v>22286.5</v>
      </c>
    </row>
    <row r="75" spans="1:8" x14ac:dyDescent="0.25">
      <c r="A75" s="39">
        <v>2018</v>
      </c>
      <c r="B75" s="22" t="s">
        <v>20</v>
      </c>
      <c r="C75" s="15">
        <v>22794</v>
      </c>
      <c r="D75" s="16">
        <v>1</v>
      </c>
      <c r="E75" s="15">
        <v>227</v>
      </c>
      <c r="F75" s="40">
        <v>4.7</v>
      </c>
      <c r="G75" s="43">
        <v>1020</v>
      </c>
      <c r="H75" s="41" t="s">
        <v>9</v>
      </c>
    </row>
    <row r="76" spans="1:8" x14ac:dyDescent="0.25">
      <c r="A76" s="33"/>
      <c r="B76" s="23" t="s">
        <v>21</v>
      </c>
      <c r="C76" s="10">
        <v>22765</v>
      </c>
      <c r="D76" s="9">
        <v>0.5</v>
      </c>
      <c r="E76" s="10">
        <v>122</v>
      </c>
      <c r="F76" s="9">
        <v>4.5999999999999996</v>
      </c>
      <c r="G76" s="32">
        <v>999</v>
      </c>
      <c r="H76" s="26" t="s">
        <v>9</v>
      </c>
    </row>
    <row r="77" spans="1:8" x14ac:dyDescent="0.25">
      <c r="A77" s="33"/>
      <c r="B77" s="23" t="s">
        <v>8</v>
      </c>
      <c r="C77" s="10">
        <v>22605</v>
      </c>
      <c r="D77" s="9">
        <v>-0.9</v>
      </c>
      <c r="E77" s="10">
        <v>-214</v>
      </c>
      <c r="F77" s="9">
        <v>4.0999999999999996</v>
      </c>
      <c r="G77" s="32">
        <v>889</v>
      </c>
      <c r="H77" s="26" t="s">
        <v>9</v>
      </c>
    </row>
    <row r="78" spans="1:8" x14ac:dyDescent="0.25">
      <c r="A78" s="33"/>
      <c r="B78" s="23" t="s">
        <v>10</v>
      </c>
      <c r="C78" s="10">
        <v>22669</v>
      </c>
      <c r="D78" s="9">
        <v>-0.5</v>
      </c>
      <c r="E78" s="10">
        <v>-125</v>
      </c>
      <c r="F78" s="9">
        <v>3.6</v>
      </c>
      <c r="G78" s="32">
        <v>784</v>
      </c>
      <c r="H78" s="26" t="s">
        <v>9</v>
      </c>
    </row>
    <row r="79" spans="1:8" x14ac:dyDescent="0.25">
      <c r="A79" s="33"/>
      <c r="B79" s="23" t="s">
        <v>11</v>
      </c>
      <c r="C79" s="10">
        <v>22573</v>
      </c>
      <c r="D79" s="9">
        <v>-0.8</v>
      </c>
      <c r="E79" s="10">
        <v>-192</v>
      </c>
      <c r="F79" s="9">
        <v>2.7</v>
      </c>
      <c r="G79" s="32">
        <v>588</v>
      </c>
      <c r="H79" s="26" t="s">
        <v>9</v>
      </c>
    </row>
    <row r="80" spans="1:8" x14ac:dyDescent="0.25">
      <c r="A80" s="33"/>
      <c r="B80" s="23" t="s">
        <v>12</v>
      </c>
      <c r="C80" s="10">
        <v>22675</v>
      </c>
      <c r="D80" s="9">
        <v>0.3</v>
      </c>
      <c r="E80" s="10">
        <v>70</v>
      </c>
      <c r="F80" s="9">
        <v>2.6</v>
      </c>
      <c r="G80" s="32">
        <v>567</v>
      </c>
      <c r="H80" s="26" t="s">
        <v>9</v>
      </c>
    </row>
    <row r="81" spans="1:8" x14ac:dyDescent="0.25">
      <c r="A81" s="33"/>
      <c r="B81" s="23" t="s">
        <v>13</v>
      </c>
      <c r="C81" s="10">
        <v>22721</v>
      </c>
      <c r="D81" s="9">
        <v>0.2</v>
      </c>
      <c r="E81" s="10">
        <v>52</v>
      </c>
      <c r="F81" s="9">
        <v>2.2999999999999998</v>
      </c>
      <c r="G81" s="32">
        <v>500</v>
      </c>
      <c r="H81" s="26" t="s">
        <v>9</v>
      </c>
    </row>
    <row r="82" spans="1:8" x14ac:dyDescent="0.25">
      <c r="A82" s="33"/>
      <c r="B82" s="23" t="s">
        <v>14</v>
      </c>
      <c r="C82" s="10">
        <v>22886</v>
      </c>
      <c r="D82" s="9">
        <v>1.4</v>
      </c>
      <c r="E82" s="10">
        <v>313</v>
      </c>
      <c r="F82" s="9">
        <v>2</v>
      </c>
      <c r="G82" s="32">
        <v>444</v>
      </c>
      <c r="H82" s="26" t="s">
        <v>9</v>
      </c>
    </row>
    <row r="83" spans="1:8" x14ac:dyDescent="0.25">
      <c r="A83" s="33"/>
      <c r="B83" s="23" t="s">
        <v>15</v>
      </c>
      <c r="C83" s="10">
        <v>23094</v>
      </c>
      <c r="D83" s="9">
        <v>1.8</v>
      </c>
      <c r="E83" s="10">
        <v>419</v>
      </c>
      <c r="F83" s="9">
        <v>2.6</v>
      </c>
      <c r="G83" s="32">
        <v>591</v>
      </c>
      <c r="H83" s="26" t="s">
        <v>9</v>
      </c>
    </row>
    <row r="84" spans="1:8" x14ac:dyDescent="0.25">
      <c r="A84" s="33"/>
      <c r="B84" s="23" t="s">
        <v>16</v>
      </c>
      <c r="C84" s="10">
        <v>23237</v>
      </c>
      <c r="D84" s="9">
        <v>2.2999999999999998</v>
      </c>
      <c r="E84" s="10">
        <v>516</v>
      </c>
      <c r="F84" s="9">
        <v>3</v>
      </c>
      <c r="G84" s="32">
        <v>669</v>
      </c>
      <c r="H84" s="26" t="s">
        <v>9</v>
      </c>
    </row>
    <row r="85" spans="1:8" x14ac:dyDescent="0.25">
      <c r="A85" s="33"/>
      <c r="B85" s="23" t="s">
        <v>17</v>
      </c>
      <c r="C85" s="44">
        <v>23445</v>
      </c>
      <c r="D85" s="45">
        <v>2.4</v>
      </c>
      <c r="E85" s="44">
        <v>559</v>
      </c>
      <c r="F85" s="45">
        <v>3.5</v>
      </c>
      <c r="G85" s="46">
        <v>802</v>
      </c>
      <c r="H85" s="47" t="s">
        <v>9</v>
      </c>
    </row>
    <row r="86" spans="1:8" x14ac:dyDescent="0.25">
      <c r="A86" s="38"/>
      <c r="B86" s="24" t="s">
        <v>18</v>
      </c>
      <c r="C86" s="48">
        <v>23512</v>
      </c>
      <c r="D86" s="49">
        <v>1.8</v>
      </c>
      <c r="E86" s="48">
        <v>418</v>
      </c>
      <c r="F86" s="49">
        <v>3</v>
      </c>
      <c r="G86" s="50">
        <v>693</v>
      </c>
      <c r="H86" s="51">
        <f>AVERAGE(C77,C80,C83,C86)</f>
        <v>22971.5</v>
      </c>
    </row>
    <row r="87" spans="1:8" x14ac:dyDescent="0.25">
      <c r="A87" s="39">
        <v>2019</v>
      </c>
      <c r="B87" s="22" t="s">
        <v>20</v>
      </c>
      <c r="C87" s="15">
        <v>23559</v>
      </c>
      <c r="D87" s="16">
        <v>1.4</v>
      </c>
      <c r="E87" s="15">
        <v>323</v>
      </c>
      <c r="F87" s="40">
        <v>3.4</v>
      </c>
      <c r="G87" s="43">
        <v>765</v>
      </c>
      <c r="H87" s="41" t="s">
        <v>9</v>
      </c>
    </row>
    <row r="88" spans="1:8" x14ac:dyDescent="0.25">
      <c r="A88" s="33"/>
      <c r="B88" s="23" t="s">
        <v>21</v>
      </c>
      <c r="C88" s="10">
        <v>23463</v>
      </c>
      <c r="D88" s="9">
        <v>0.1</v>
      </c>
      <c r="E88" s="10">
        <v>18</v>
      </c>
      <c r="F88" s="9">
        <v>3.1</v>
      </c>
      <c r="G88" s="32">
        <v>698</v>
      </c>
      <c r="H88" s="26" t="s">
        <v>9</v>
      </c>
    </row>
    <row r="89" spans="1:8" x14ac:dyDescent="0.25">
      <c r="A89" s="33"/>
      <c r="B89" s="23" t="s">
        <v>8</v>
      </c>
      <c r="C89" s="10">
        <v>23483</v>
      </c>
      <c r="D89" s="9">
        <v>-0.1</v>
      </c>
      <c r="E89" s="10">
        <v>-29</v>
      </c>
      <c r="F89" s="9">
        <v>3.9</v>
      </c>
      <c r="G89" s="32">
        <v>877</v>
      </c>
      <c r="H89" s="26" t="s">
        <v>9</v>
      </c>
    </row>
    <row r="90" spans="1:8" x14ac:dyDescent="0.25">
      <c r="A90" s="33"/>
      <c r="B90" s="23" t="s">
        <v>10</v>
      </c>
      <c r="C90" s="10">
        <v>23638</v>
      </c>
      <c r="D90" s="9">
        <v>0.3</v>
      </c>
      <c r="E90" s="10">
        <v>78</v>
      </c>
      <c r="F90" s="9">
        <v>4.3</v>
      </c>
      <c r="G90" s="32">
        <v>969</v>
      </c>
      <c r="H90" s="26" t="s">
        <v>9</v>
      </c>
    </row>
    <row r="91" spans="1:8" x14ac:dyDescent="0.25">
      <c r="A91" s="33"/>
      <c r="B91" s="23" t="s">
        <v>11</v>
      </c>
      <c r="C91" s="10">
        <v>23760</v>
      </c>
      <c r="D91" s="9">
        <v>1.3</v>
      </c>
      <c r="E91" s="10">
        <v>297</v>
      </c>
      <c r="F91" s="9">
        <v>5.3</v>
      </c>
      <c r="G91" s="32">
        <v>1188</v>
      </c>
      <c r="H91" s="26" t="s">
        <v>9</v>
      </c>
    </row>
    <row r="92" spans="1:8" x14ac:dyDescent="0.25">
      <c r="A92" s="33"/>
      <c r="B92" s="23" t="s">
        <v>12</v>
      </c>
      <c r="C92" s="10">
        <v>23866</v>
      </c>
      <c r="D92" s="9">
        <v>1.6</v>
      </c>
      <c r="E92" s="10">
        <v>384</v>
      </c>
      <c r="F92" s="9">
        <v>5.3</v>
      </c>
      <c r="G92" s="32">
        <v>1192</v>
      </c>
      <c r="H92" s="26" t="s">
        <v>9</v>
      </c>
    </row>
    <row r="93" spans="1:8" x14ac:dyDescent="0.25">
      <c r="A93" s="33"/>
      <c r="B93" s="23" t="s">
        <v>13</v>
      </c>
      <c r="C93" s="10">
        <v>23952</v>
      </c>
      <c r="D93" s="9">
        <v>1.3</v>
      </c>
      <c r="E93" s="10">
        <v>314</v>
      </c>
      <c r="F93" s="9">
        <v>5.4</v>
      </c>
      <c r="G93" s="32">
        <v>1231</v>
      </c>
      <c r="H93" s="26" t="s">
        <v>9</v>
      </c>
    </row>
    <row r="94" spans="1:8" x14ac:dyDescent="0.25">
      <c r="A94" s="33"/>
      <c r="B94" s="23" t="s">
        <v>14</v>
      </c>
      <c r="C94" s="10">
        <v>24024</v>
      </c>
      <c r="D94" s="9">
        <v>1.1000000000000001</v>
      </c>
      <c r="E94" s="10">
        <v>263</v>
      </c>
      <c r="F94" s="9">
        <v>5</v>
      </c>
      <c r="G94" s="32">
        <v>1138</v>
      </c>
      <c r="H94" s="26" t="s">
        <v>9</v>
      </c>
    </row>
    <row r="95" spans="1:8" x14ac:dyDescent="0.25">
      <c r="A95" s="33"/>
      <c r="B95" s="23" t="s">
        <v>15</v>
      </c>
      <c r="C95" s="10">
        <v>24191</v>
      </c>
      <c r="D95" s="9">
        <v>1.4</v>
      </c>
      <c r="E95" s="10">
        <v>324</v>
      </c>
      <c r="F95" s="9">
        <v>4.7</v>
      </c>
      <c r="G95" s="32">
        <v>1097</v>
      </c>
      <c r="H95" s="26" t="s">
        <v>9</v>
      </c>
    </row>
    <row r="96" spans="1:8" x14ac:dyDescent="0.25">
      <c r="A96" s="33"/>
      <c r="B96" s="23" t="s">
        <v>16</v>
      </c>
      <c r="C96" s="10">
        <v>24196</v>
      </c>
      <c r="D96" s="9">
        <v>1</v>
      </c>
      <c r="E96" s="10">
        <v>244</v>
      </c>
      <c r="F96" s="9">
        <v>4.0999999999999996</v>
      </c>
      <c r="G96" s="32">
        <v>959</v>
      </c>
      <c r="H96" s="26" t="s">
        <v>9</v>
      </c>
    </row>
    <row r="97" spans="1:9" x14ac:dyDescent="0.25">
      <c r="A97" s="33"/>
      <c r="B97" s="23" t="s">
        <v>17</v>
      </c>
      <c r="C97" s="44">
        <v>24378</v>
      </c>
      <c r="D97" s="45">
        <v>1.5</v>
      </c>
      <c r="E97" s="44">
        <v>354</v>
      </c>
      <c r="F97" s="45">
        <v>4</v>
      </c>
      <c r="G97" s="46">
        <v>933</v>
      </c>
      <c r="H97" s="47" t="s">
        <v>9</v>
      </c>
    </row>
    <row r="98" spans="1:9" x14ac:dyDescent="0.25">
      <c r="A98" s="38"/>
      <c r="B98" s="24" t="s">
        <v>18</v>
      </c>
      <c r="C98" s="48">
        <v>24336</v>
      </c>
      <c r="D98" s="49">
        <v>0.6</v>
      </c>
      <c r="E98" s="48">
        <v>145</v>
      </c>
      <c r="F98" s="49">
        <v>3.5</v>
      </c>
      <c r="G98" s="50">
        <v>824</v>
      </c>
      <c r="H98" s="51">
        <f>AVERAGE(C89,C92,C95,C98)</f>
        <v>23969</v>
      </c>
    </row>
    <row r="99" spans="1:9" x14ac:dyDescent="0.25">
      <c r="A99" s="39">
        <v>2020</v>
      </c>
      <c r="B99" s="22" t="s">
        <v>20</v>
      </c>
      <c r="C99" s="15">
        <v>24349</v>
      </c>
      <c r="D99" s="16">
        <v>0.6</v>
      </c>
      <c r="E99" s="15">
        <v>153</v>
      </c>
      <c r="F99" s="40">
        <v>3.4</v>
      </c>
      <c r="G99" s="43">
        <v>790</v>
      </c>
      <c r="H99" s="41" t="s">
        <v>9</v>
      </c>
    </row>
    <row r="100" spans="1:9" x14ac:dyDescent="0.25">
      <c r="A100" s="33"/>
      <c r="B100" s="23" t="s">
        <v>21</v>
      </c>
      <c r="C100" s="10">
        <v>24232</v>
      </c>
      <c r="D100" s="9">
        <v>-0.6</v>
      </c>
      <c r="E100" s="10">
        <v>-145</v>
      </c>
      <c r="F100" s="9">
        <v>3.3</v>
      </c>
      <c r="G100" s="32">
        <v>769</v>
      </c>
      <c r="H100" s="26" t="s">
        <v>9</v>
      </c>
    </row>
    <row r="101" spans="1:9" x14ac:dyDescent="0.25">
      <c r="A101" s="33"/>
      <c r="B101" s="23" t="s">
        <v>8</v>
      </c>
      <c r="C101" s="10">
        <v>23873</v>
      </c>
      <c r="D101" s="9">
        <v>-1.9</v>
      </c>
      <c r="E101" s="10">
        <v>-462</v>
      </c>
      <c r="F101" s="9">
        <v>1.7</v>
      </c>
      <c r="G101" s="32">
        <v>391</v>
      </c>
      <c r="H101" s="26" t="s">
        <v>9</v>
      </c>
    </row>
    <row r="102" spans="1:9" x14ac:dyDescent="0.25">
      <c r="A102" s="33"/>
      <c r="B102" s="23" t="s">
        <v>10</v>
      </c>
      <c r="C102" s="10">
        <v>23084</v>
      </c>
      <c r="D102" s="9">
        <v>-5.2</v>
      </c>
      <c r="E102" s="10">
        <v>-1265</v>
      </c>
      <c r="F102" s="9">
        <v>-2.2999999999999998</v>
      </c>
      <c r="G102" s="32">
        <v>-554</v>
      </c>
      <c r="H102" s="26" t="s">
        <v>9</v>
      </c>
    </row>
    <row r="103" spans="1:9" x14ac:dyDescent="0.25">
      <c r="A103" s="33"/>
      <c r="B103" s="23" t="s">
        <v>11</v>
      </c>
      <c r="C103" s="10">
        <v>22096</v>
      </c>
      <c r="D103" s="9">
        <v>-8.8000000000000007</v>
      </c>
      <c r="E103" s="10">
        <v>-2136</v>
      </c>
      <c r="F103" s="9">
        <v>-7</v>
      </c>
      <c r="G103" s="32">
        <v>-1664</v>
      </c>
      <c r="H103" s="26" t="s">
        <v>9</v>
      </c>
    </row>
    <row r="104" spans="1:9" x14ac:dyDescent="0.25">
      <c r="A104" s="33"/>
      <c r="B104" s="23" t="s">
        <v>12</v>
      </c>
      <c r="C104" s="10">
        <v>21347</v>
      </c>
      <c r="D104" s="9">
        <v>-10.6</v>
      </c>
      <c r="E104" s="10">
        <v>-2527</v>
      </c>
      <c r="F104" s="9">
        <v>-10.6</v>
      </c>
      <c r="G104" s="32">
        <v>-2520</v>
      </c>
      <c r="H104" s="26" t="s">
        <v>9</v>
      </c>
    </row>
    <row r="105" spans="1:9" x14ac:dyDescent="0.25">
      <c r="A105" s="33"/>
      <c r="B105" s="23" t="s">
        <v>13</v>
      </c>
      <c r="C105" s="10">
        <v>21107</v>
      </c>
      <c r="D105" s="9">
        <v>-8.6</v>
      </c>
      <c r="E105" s="10">
        <v>-1976</v>
      </c>
      <c r="F105" s="9">
        <v>-11.9</v>
      </c>
      <c r="G105" s="32">
        <v>-2844</v>
      </c>
      <c r="H105" s="26" t="s">
        <v>9</v>
      </c>
    </row>
    <row r="106" spans="1:9" x14ac:dyDescent="0.25">
      <c r="A106" s="33"/>
      <c r="B106" s="23" t="s">
        <v>14</v>
      </c>
      <c r="C106" s="10">
        <v>21256</v>
      </c>
      <c r="D106" s="9">
        <v>-3.8</v>
      </c>
      <c r="E106" s="10">
        <v>-840</v>
      </c>
      <c r="F106" s="9">
        <v>-11.5</v>
      </c>
      <c r="G106" s="32">
        <v>-2768</v>
      </c>
      <c r="H106" s="26" t="s">
        <v>9</v>
      </c>
    </row>
    <row r="107" spans="1:9" x14ac:dyDescent="0.25">
      <c r="A107" s="33"/>
      <c r="B107" s="23" t="s">
        <v>15</v>
      </c>
      <c r="C107" s="10">
        <v>21498</v>
      </c>
      <c r="D107" s="9">
        <v>0.7</v>
      </c>
      <c r="E107" s="10">
        <v>151</v>
      </c>
      <c r="F107" s="9">
        <v>-11.1</v>
      </c>
      <c r="G107" s="32">
        <v>-2693</v>
      </c>
      <c r="H107" s="26" t="s">
        <v>9</v>
      </c>
    </row>
    <row r="108" spans="1:9" x14ac:dyDescent="0.25">
      <c r="A108" s="33"/>
      <c r="B108" s="23" t="s">
        <v>16</v>
      </c>
      <c r="C108" s="10">
        <v>22141</v>
      </c>
      <c r="D108" s="9">
        <v>4.9000000000000004</v>
      </c>
      <c r="E108" s="10">
        <v>1033</v>
      </c>
      <c r="F108" s="9">
        <v>-8.5</v>
      </c>
      <c r="G108" s="32">
        <v>-2055</v>
      </c>
      <c r="H108" s="26" t="s">
        <v>9</v>
      </c>
    </row>
    <row r="109" spans="1:9" ht="14.25" customHeight="1" x14ac:dyDescent="0.25">
      <c r="A109" s="33"/>
      <c r="B109" s="23" t="s">
        <v>17</v>
      </c>
      <c r="C109" s="10">
        <v>22609</v>
      </c>
      <c r="D109" s="9">
        <v>6.4</v>
      </c>
      <c r="E109" s="10">
        <v>1353</v>
      </c>
      <c r="F109" s="9">
        <v>-7.3</v>
      </c>
      <c r="G109" s="32">
        <v>-1769</v>
      </c>
      <c r="H109" s="26" t="s">
        <v>9</v>
      </c>
    </row>
    <row r="110" spans="1:9" x14ac:dyDescent="0.25">
      <c r="A110" s="38"/>
      <c r="B110" s="24" t="s">
        <v>18</v>
      </c>
      <c r="C110" s="48">
        <v>22946</v>
      </c>
      <c r="D110" s="49">
        <v>6.7</v>
      </c>
      <c r="E110" s="48">
        <v>1448</v>
      </c>
      <c r="F110" s="49">
        <v>-5.7</v>
      </c>
      <c r="G110" s="50">
        <v>-1390</v>
      </c>
      <c r="H110" s="51">
        <f>AVERAGE(C101,C104,C107,C110)</f>
        <v>22416</v>
      </c>
      <c r="I110" s="53"/>
    </row>
    <row r="111" spans="1:9" x14ac:dyDescent="0.25">
      <c r="A111" s="39">
        <v>2021</v>
      </c>
      <c r="B111" s="22" t="s">
        <v>20</v>
      </c>
      <c r="C111" s="15">
        <v>23182</v>
      </c>
      <c r="D111" s="16">
        <v>4.7</v>
      </c>
      <c r="E111" s="15">
        <v>1041</v>
      </c>
      <c r="F111" s="40">
        <v>-4.8</v>
      </c>
      <c r="G111" s="43">
        <v>-1167</v>
      </c>
      <c r="H111" s="41" t="s">
        <v>9</v>
      </c>
    </row>
    <row r="112" spans="1:9" x14ac:dyDescent="0.25">
      <c r="A112" s="33"/>
      <c r="B112" s="23" t="s">
        <v>21</v>
      </c>
      <c r="C112" s="10">
        <v>23346</v>
      </c>
      <c r="D112" s="9">
        <v>3.3</v>
      </c>
      <c r="E112" s="10">
        <v>737</v>
      </c>
      <c r="F112" s="9">
        <v>-3.7</v>
      </c>
      <c r="G112" s="32">
        <v>-887</v>
      </c>
      <c r="H112" s="26" t="s">
        <v>9</v>
      </c>
    </row>
    <row r="113" spans="1:8" x14ac:dyDescent="0.25">
      <c r="A113" s="33"/>
      <c r="B113" s="23" t="s">
        <v>8</v>
      </c>
      <c r="C113" s="10">
        <v>23560</v>
      </c>
      <c r="D113" s="9">
        <v>2.7</v>
      </c>
      <c r="E113" s="10">
        <v>614</v>
      </c>
      <c r="F113" s="9">
        <v>-1.3</v>
      </c>
      <c r="G113" s="32">
        <v>-313</v>
      </c>
      <c r="H113" s="26" t="s">
        <v>9</v>
      </c>
    </row>
    <row r="114" spans="1:8" x14ac:dyDescent="0.25">
      <c r="A114" s="33"/>
      <c r="B114" s="23" t="s">
        <v>10</v>
      </c>
      <c r="C114" s="10">
        <v>23830</v>
      </c>
      <c r="D114" s="9">
        <v>2.8</v>
      </c>
      <c r="E114" s="10">
        <v>649</v>
      </c>
      <c r="F114" s="9">
        <v>3.2</v>
      </c>
      <c r="G114" s="32">
        <v>747</v>
      </c>
      <c r="H114" s="26" t="s">
        <v>9</v>
      </c>
    </row>
    <row r="115" spans="1:8" x14ac:dyDescent="0.25">
      <c r="A115" s="33"/>
      <c r="B115" s="23" t="s">
        <v>11</v>
      </c>
      <c r="C115" s="10">
        <v>24123</v>
      </c>
      <c r="D115" s="9">
        <v>3.3</v>
      </c>
      <c r="E115" s="10">
        <v>778</v>
      </c>
      <c r="F115" s="9">
        <v>9.1999999999999993</v>
      </c>
      <c r="G115" s="32">
        <v>2027</v>
      </c>
      <c r="H115" s="26" t="s">
        <v>9</v>
      </c>
    </row>
    <row r="116" spans="1:8" x14ac:dyDescent="0.25">
      <c r="A116" s="33"/>
      <c r="B116" s="23" t="s">
        <v>12</v>
      </c>
      <c r="C116" s="10">
        <v>24643</v>
      </c>
      <c r="D116" s="9">
        <v>4.5999999999999996</v>
      </c>
      <c r="E116" s="10">
        <v>1083</v>
      </c>
      <c r="F116" s="9">
        <v>15.4</v>
      </c>
      <c r="G116" s="32">
        <v>3296</v>
      </c>
      <c r="H116" s="26" t="s">
        <v>9</v>
      </c>
    </row>
    <row r="117" spans="1:8" x14ac:dyDescent="0.25">
      <c r="A117" s="33"/>
      <c r="B117" s="23" t="s">
        <v>13</v>
      </c>
      <c r="C117" s="10">
        <v>25000</v>
      </c>
      <c r="D117" s="9">
        <v>4.9000000000000004</v>
      </c>
      <c r="E117" s="10">
        <v>1170</v>
      </c>
      <c r="F117" s="9">
        <v>18.399999999999999</v>
      </c>
      <c r="G117" s="32">
        <v>3893</v>
      </c>
      <c r="H117" s="26" t="s">
        <v>9</v>
      </c>
    </row>
    <row r="118" spans="1:8" x14ac:dyDescent="0.25">
      <c r="A118" s="33"/>
      <c r="B118" s="23" t="s">
        <v>14</v>
      </c>
      <c r="C118" s="10">
        <v>25253</v>
      </c>
      <c r="D118" s="9">
        <v>4.7</v>
      </c>
      <c r="E118" s="10">
        <v>1130</v>
      </c>
      <c r="F118" s="9">
        <v>18.8</v>
      </c>
      <c r="G118" s="32">
        <v>3997</v>
      </c>
      <c r="H118" s="26" t="s">
        <v>9</v>
      </c>
    </row>
    <row r="119" spans="1:8" x14ac:dyDescent="0.25">
      <c r="A119" s="33"/>
      <c r="B119" s="23" t="s">
        <v>15</v>
      </c>
      <c r="C119" s="10">
        <v>25461</v>
      </c>
      <c r="D119" s="9">
        <v>3.3</v>
      </c>
      <c r="E119" s="10">
        <v>817</v>
      </c>
      <c r="F119" s="9">
        <v>18.399999999999999</v>
      </c>
      <c r="G119" s="32">
        <v>3963</v>
      </c>
      <c r="H119" s="26" t="s">
        <v>9</v>
      </c>
    </row>
    <row r="120" spans="1:8" x14ac:dyDescent="0.25">
      <c r="A120" s="33"/>
      <c r="B120" s="23" t="s">
        <v>16</v>
      </c>
      <c r="C120" s="10">
        <v>25638</v>
      </c>
      <c r="D120" s="9">
        <v>2.6</v>
      </c>
      <c r="E120" s="10">
        <v>638</v>
      </c>
      <c r="F120" s="9">
        <v>15.8</v>
      </c>
      <c r="G120" s="32">
        <v>3497</v>
      </c>
      <c r="H120" s="26" t="s">
        <v>9</v>
      </c>
    </row>
    <row r="121" spans="1:8" ht="14.25" customHeight="1" x14ac:dyDescent="0.25">
      <c r="A121" s="33"/>
      <c r="B121" s="23" t="s">
        <v>17</v>
      </c>
      <c r="C121" s="10">
        <v>25841</v>
      </c>
      <c r="D121" s="9">
        <v>2.2999999999999998</v>
      </c>
      <c r="E121" s="10">
        <v>588</v>
      </c>
      <c r="F121" s="9">
        <v>14.3</v>
      </c>
      <c r="G121" s="32">
        <v>3232</v>
      </c>
      <c r="H121" s="26" t="s">
        <v>9</v>
      </c>
    </row>
    <row r="122" spans="1:8" x14ac:dyDescent="0.25">
      <c r="A122" s="38"/>
      <c r="B122" s="24" t="s">
        <v>18</v>
      </c>
      <c r="C122" s="48">
        <v>25944</v>
      </c>
      <c r="D122" s="49">
        <v>1.9</v>
      </c>
      <c r="E122" s="48">
        <v>483</v>
      </c>
      <c r="F122" s="49">
        <v>13.1</v>
      </c>
      <c r="G122" s="50">
        <v>2998</v>
      </c>
      <c r="H122" s="51">
        <f>AVERAGE(C113,C116,C119,C122)</f>
        <v>24902</v>
      </c>
    </row>
    <row r="123" spans="1:8" x14ac:dyDescent="0.25">
      <c r="A123" s="39">
        <v>2022</v>
      </c>
      <c r="B123" s="22" t="s">
        <v>20</v>
      </c>
      <c r="C123" s="15">
        <v>25576</v>
      </c>
      <c r="D123" s="16">
        <v>-0.2</v>
      </c>
      <c r="E123" s="15">
        <v>-62</v>
      </c>
      <c r="F123" s="40">
        <v>10.3</v>
      </c>
      <c r="G123" s="43">
        <v>2394</v>
      </c>
      <c r="H123" s="41" t="s">
        <v>9</v>
      </c>
    </row>
    <row r="124" spans="1:8" x14ac:dyDescent="0.25">
      <c r="A124" s="33"/>
      <c r="B124" s="23" t="s">
        <v>21</v>
      </c>
      <c r="C124" s="10">
        <v>25353</v>
      </c>
      <c r="D124" s="9">
        <v>-1.9</v>
      </c>
      <c r="E124" s="10">
        <v>-488</v>
      </c>
      <c r="F124" s="9">
        <v>8.6</v>
      </c>
      <c r="G124" s="32">
        <v>2007</v>
      </c>
      <c r="H124" s="26" t="s">
        <v>9</v>
      </c>
    </row>
    <row r="125" spans="1:8" x14ac:dyDescent="0.25">
      <c r="A125" s="33"/>
      <c r="B125" s="23" t="s">
        <v>8</v>
      </c>
      <c r="C125" s="10">
        <v>25283</v>
      </c>
      <c r="D125" s="9">
        <v>-2.5</v>
      </c>
      <c r="E125" s="10">
        <v>-660</v>
      </c>
      <c r="F125" s="9">
        <v>7.3</v>
      </c>
      <c r="G125" s="32">
        <v>1724</v>
      </c>
      <c r="H125" s="26" t="s">
        <v>9</v>
      </c>
    </row>
    <row r="126" spans="1:8" x14ac:dyDescent="0.25">
      <c r="A126" s="33"/>
      <c r="B126" s="23" t="s">
        <v>10</v>
      </c>
      <c r="C126" s="10">
        <v>25546</v>
      </c>
      <c r="D126" s="9">
        <v>-0.1</v>
      </c>
      <c r="E126" s="10">
        <v>-30</v>
      </c>
      <c r="F126" s="9">
        <v>7.2</v>
      </c>
      <c r="G126" s="32">
        <v>1716</v>
      </c>
      <c r="H126" s="26" t="s">
        <v>9</v>
      </c>
    </row>
    <row r="127" spans="1:8" x14ac:dyDescent="0.25">
      <c r="A127" s="33"/>
      <c r="B127" s="23" t="s">
        <v>11</v>
      </c>
      <c r="C127" s="10">
        <v>25656</v>
      </c>
      <c r="D127" s="9">
        <v>1.2</v>
      </c>
      <c r="E127" s="10">
        <v>303</v>
      </c>
      <c r="F127" s="9">
        <v>6.4</v>
      </c>
      <c r="G127" s="32">
        <v>1532</v>
      </c>
      <c r="H127" s="26" t="s">
        <v>9</v>
      </c>
    </row>
    <row r="128" spans="1:8" x14ac:dyDescent="0.25">
      <c r="A128" s="33"/>
      <c r="B128" s="23" t="s">
        <v>12</v>
      </c>
      <c r="C128" s="10">
        <v>25714</v>
      </c>
      <c r="D128" s="9">
        <v>1.7</v>
      </c>
      <c r="E128" s="10">
        <v>431</v>
      </c>
      <c r="F128" s="9">
        <v>4.3</v>
      </c>
      <c r="G128" s="32">
        <v>1071</v>
      </c>
      <c r="H128" s="26" t="s">
        <v>9</v>
      </c>
    </row>
    <row r="129" spans="1:8" x14ac:dyDescent="0.25">
      <c r="A129" s="33"/>
      <c r="B129" s="23" t="s">
        <v>13</v>
      </c>
      <c r="C129" s="10">
        <v>25873</v>
      </c>
      <c r="D129" s="9">
        <v>1.3</v>
      </c>
      <c r="E129" s="10">
        <v>326</v>
      </c>
      <c r="F129" s="9">
        <v>3.5</v>
      </c>
      <c r="G129" s="32">
        <v>872</v>
      </c>
      <c r="H129" s="26" t="s">
        <v>9</v>
      </c>
    </row>
    <row r="130" spans="1:8" x14ac:dyDescent="0.25">
      <c r="A130" s="33"/>
      <c r="B130" s="23" t="s">
        <v>14</v>
      </c>
      <c r="C130" s="10">
        <v>25869</v>
      </c>
      <c r="D130" s="9">
        <v>0.8</v>
      </c>
      <c r="E130" s="10">
        <v>213</v>
      </c>
      <c r="F130" s="9">
        <v>2.4</v>
      </c>
      <c r="G130" s="32">
        <v>616</v>
      </c>
      <c r="H130" s="26" t="s">
        <v>9</v>
      </c>
    </row>
    <row r="131" spans="1:8" x14ac:dyDescent="0.25">
      <c r="A131" s="33"/>
      <c r="B131" s="23" t="s">
        <v>15</v>
      </c>
      <c r="C131" s="10">
        <v>25684</v>
      </c>
      <c r="D131" s="9">
        <v>-0.1</v>
      </c>
      <c r="E131" s="10">
        <v>-30</v>
      </c>
      <c r="F131" s="9">
        <v>0.9</v>
      </c>
      <c r="G131" s="32">
        <v>223</v>
      </c>
      <c r="H131" s="26" t="s">
        <v>9</v>
      </c>
    </row>
    <row r="132" spans="1:8" x14ac:dyDescent="0.25">
      <c r="A132" s="33"/>
      <c r="B132" s="23" t="s">
        <v>16</v>
      </c>
      <c r="C132" s="10">
        <v>25410</v>
      </c>
      <c r="D132" s="9">
        <v>-1.8</v>
      </c>
      <c r="E132" s="10">
        <v>-462</v>
      </c>
      <c r="F132" s="9">
        <v>-0.9</v>
      </c>
      <c r="G132" s="32">
        <v>-227</v>
      </c>
      <c r="H132" s="26" t="s">
        <v>9</v>
      </c>
    </row>
    <row r="133" spans="1:8" ht="14.25" customHeight="1" x14ac:dyDescent="0.25">
      <c r="A133" s="33"/>
      <c r="B133" s="23" t="s">
        <v>17</v>
      </c>
      <c r="C133" s="10">
        <v>25499</v>
      </c>
      <c r="D133" s="9">
        <v>-1.4</v>
      </c>
      <c r="E133" s="10">
        <v>-370</v>
      </c>
      <c r="F133" s="9">
        <v>-1.3</v>
      </c>
      <c r="G133" s="32">
        <v>-342</v>
      </c>
      <c r="H133" s="26" t="s">
        <v>9</v>
      </c>
    </row>
    <row r="134" spans="1:8" x14ac:dyDescent="0.25">
      <c r="A134" s="38"/>
      <c r="B134" s="24" t="s">
        <v>18</v>
      </c>
      <c r="C134" s="48">
        <v>25468</v>
      </c>
      <c r="D134" s="49">
        <v>-0.8</v>
      </c>
      <c r="E134" s="48">
        <v>-216</v>
      </c>
      <c r="F134" s="49">
        <v>-1.8</v>
      </c>
      <c r="G134" s="50">
        <v>-475</v>
      </c>
      <c r="H134" s="51">
        <f>AVERAGE(C125,C128,C131,C134)</f>
        <v>25537.25</v>
      </c>
    </row>
    <row r="135" spans="1:8" x14ac:dyDescent="0.25">
      <c r="A135" s="39">
        <v>2023</v>
      </c>
      <c r="B135" s="22" t="s">
        <v>20</v>
      </c>
      <c r="C135" s="15">
        <v>25299</v>
      </c>
      <c r="D135" s="16">
        <v>-0.4</v>
      </c>
      <c r="E135" s="15">
        <v>-111</v>
      </c>
      <c r="F135" s="40">
        <v>-1.1000000000000001</v>
      </c>
      <c r="G135" s="43">
        <v>-277</v>
      </c>
      <c r="H135" s="41" t="s">
        <v>9</v>
      </c>
    </row>
    <row r="136" spans="1:8" x14ac:dyDescent="0.25">
      <c r="A136" s="33"/>
      <c r="B136" s="23" t="s">
        <v>21</v>
      </c>
      <c r="C136" s="10">
        <v>25197</v>
      </c>
      <c r="D136" s="9">
        <v>-1.2</v>
      </c>
      <c r="E136" s="10">
        <v>-301</v>
      </c>
      <c r="F136" s="9">
        <v>-0.6</v>
      </c>
      <c r="G136" s="32">
        <v>-155</v>
      </c>
      <c r="H136" s="26" t="s">
        <v>9</v>
      </c>
    </row>
    <row r="137" spans="1:8" x14ac:dyDescent="0.25">
      <c r="A137" s="33"/>
      <c r="B137" s="23" t="s">
        <v>8</v>
      </c>
      <c r="C137" s="10">
        <v>25193</v>
      </c>
      <c r="D137" s="9">
        <v>-1.1000000000000001</v>
      </c>
      <c r="E137" s="10">
        <v>-275</v>
      </c>
      <c r="F137" s="9">
        <v>-0.4</v>
      </c>
      <c r="G137" s="32">
        <v>-90</v>
      </c>
      <c r="H137" s="26" t="s">
        <v>9</v>
      </c>
    </row>
    <row r="138" spans="1:8" x14ac:dyDescent="0.25">
      <c r="A138" s="33"/>
      <c r="B138" s="23" t="s">
        <v>10</v>
      </c>
      <c r="C138" s="10">
        <v>25221</v>
      </c>
      <c r="D138" s="9">
        <v>-0.3</v>
      </c>
      <c r="E138" s="10">
        <v>-78</v>
      </c>
      <c r="F138" s="9">
        <v>-1.3</v>
      </c>
      <c r="G138" s="32">
        <v>-326</v>
      </c>
      <c r="H138" s="26" t="s">
        <v>9</v>
      </c>
    </row>
    <row r="139" spans="1:8" ht="18" customHeight="1" x14ac:dyDescent="0.25">
      <c r="A139" s="33"/>
      <c r="B139" s="23" t="s">
        <v>11</v>
      </c>
      <c r="C139" s="10">
        <v>25219</v>
      </c>
      <c r="D139" s="9">
        <v>0.1</v>
      </c>
      <c r="E139" s="10">
        <v>22</v>
      </c>
      <c r="F139" s="9">
        <v>-1.7</v>
      </c>
      <c r="G139" s="32">
        <v>-437</v>
      </c>
      <c r="H139" s="26" t="s">
        <v>9</v>
      </c>
    </row>
    <row r="140" spans="1:8" x14ac:dyDescent="0.25">
      <c r="A140" s="33"/>
      <c r="B140" s="23" t="s">
        <v>12</v>
      </c>
      <c r="C140" s="10">
        <v>25223</v>
      </c>
      <c r="D140" s="9">
        <v>0.1</v>
      </c>
      <c r="E140" s="10">
        <v>30</v>
      </c>
      <c r="F140" s="9">
        <v>-1.9</v>
      </c>
      <c r="G140" s="32">
        <v>-491</v>
      </c>
      <c r="H140" s="26" t="s">
        <v>9</v>
      </c>
    </row>
    <row r="141" spans="1:8" x14ac:dyDescent="0.25">
      <c r="A141" s="33"/>
      <c r="B141" s="23" t="s">
        <v>13</v>
      </c>
      <c r="C141" s="10">
        <v>25265</v>
      </c>
      <c r="D141" s="9">
        <v>0.2</v>
      </c>
      <c r="E141" s="10">
        <v>44</v>
      </c>
      <c r="F141" s="9">
        <v>-2.2999999999999998</v>
      </c>
      <c r="G141" s="32">
        <v>-608</v>
      </c>
      <c r="H141" s="26" t="s">
        <v>9</v>
      </c>
    </row>
    <row r="142" spans="1:8" x14ac:dyDescent="0.25">
      <c r="A142" s="33"/>
      <c r="B142" s="23" t="s">
        <v>14</v>
      </c>
      <c r="C142" s="10">
        <v>25395</v>
      </c>
      <c r="D142" s="9">
        <v>0.7</v>
      </c>
      <c r="E142" s="10">
        <v>176</v>
      </c>
      <c r="F142" s="9">
        <v>-1.8</v>
      </c>
      <c r="G142" s="32">
        <v>-474</v>
      </c>
      <c r="H142" s="26" t="s">
        <v>9</v>
      </c>
    </row>
    <row r="143" spans="1:8" x14ac:dyDescent="0.25">
      <c r="A143" s="33"/>
      <c r="B143" s="23" t="s">
        <v>15</v>
      </c>
      <c r="C143" s="10">
        <v>25480</v>
      </c>
      <c r="D143" s="9">
        <v>1</v>
      </c>
      <c r="E143" s="10">
        <v>257</v>
      </c>
      <c r="F143" s="9">
        <v>-0.8</v>
      </c>
      <c r="G143" s="32">
        <v>-204</v>
      </c>
      <c r="H143" s="26" t="s">
        <v>9</v>
      </c>
    </row>
    <row r="144" spans="1:8" x14ac:dyDescent="0.25">
      <c r="A144" s="33"/>
      <c r="B144" s="23" t="s">
        <v>16</v>
      </c>
      <c r="C144" s="10">
        <v>25582</v>
      </c>
      <c r="D144" s="9">
        <v>1.3</v>
      </c>
      <c r="E144" s="10">
        <v>317</v>
      </c>
      <c r="F144" s="9">
        <v>0.7</v>
      </c>
      <c r="G144" s="32">
        <v>171</v>
      </c>
      <c r="H144" s="26"/>
    </row>
    <row r="145" spans="1:8" ht="14.25" customHeight="1" x14ac:dyDescent="0.25">
      <c r="A145" s="33"/>
      <c r="B145" s="23" t="s">
        <v>17</v>
      </c>
      <c r="C145" s="10">
        <v>25556</v>
      </c>
      <c r="D145" s="9">
        <v>0.6</v>
      </c>
      <c r="E145" s="10">
        <v>161</v>
      </c>
      <c r="F145" s="9">
        <v>0.2</v>
      </c>
      <c r="G145" s="32">
        <v>57</v>
      </c>
      <c r="H145" s="26" t="s">
        <v>9</v>
      </c>
    </row>
    <row r="146" spans="1:8" x14ac:dyDescent="0.25">
      <c r="A146" s="38"/>
      <c r="B146" s="24" t="s">
        <v>18</v>
      </c>
      <c r="C146" s="48">
        <v>25615</v>
      </c>
      <c r="D146" s="49">
        <v>0.5</v>
      </c>
      <c r="E146" s="48">
        <v>135</v>
      </c>
      <c r="F146" s="49">
        <v>0.6</v>
      </c>
      <c r="G146" s="50">
        <v>147</v>
      </c>
      <c r="H146" s="51">
        <f>AVERAGE(C137,C140,C143,C146)</f>
        <v>25377.75</v>
      </c>
    </row>
    <row r="147" spans="1:8" x14ac:dyDescent="0.25">
      <c r="A147" s="39">
        <v>2024</v>
      </c>
      <c r="B147" s="22" t="s">
        <v>20</v>
      </c>
      <c r="C147" s="15">
        <v>25553</v>
      </c>
      <c r="D147" s="16">
        <v>-0.1</v>
      </c>
      <c r="E147" s="15">
        <v>-29</v>
      </c>
      <c r="F147" s="40">
        <v>1</v>
      </c>
      <c r="G147" s="43">
        <v>254</v>
      </c>
      <c r="H147" s="41" t="s">
        <v>9</v>
      </c>
    </row>
    <row r="148" spans="1:8" x14ac:dyDescent="0.25">
      <c r="A148" s="33"/>
      <c r="B148" s="23" t="s">
        <v>21</v>
      </c>
      <c r="C148" s="10">
        <v>25433</v>
      </c>
      <c r="D148" s="9">
        <v>-0.5</v>
      </c>
      <c r="E148" s="10">
        <v>-123</v>
      </c>
      <c r="F148" s="9">
        <v>0.9</v>
      </c>
      <c r="G148" s="32">
        <v>235</v>
      </c>
      <c r="H148" s="26" t="s">
        <v>9</v>
      </c>
    </row>
    <row r="149" spans="1:8" x14ac:dyDescent="0.25">
      <c r="A149" s="33"/>
      <c r="B149" s="23" t="s">
        <v>8</v>
      </c>
      <c r="C149" s="10">
        <v>25406</v>
      </c>
      <c r="D149" s="9">
        <v>-0.8</v>
      </c>
      <c r="E149" s="10">
        <v>-209</v>
      </c>
      <c r="F149" s="9">
        <v>0.8</v>
      </c>
      <c r="G149" s="32">
        <v>213</v>
      </c>
      <c r="H149" s="26" t="s">
        <v>9</v>
      </c>
    </row>
    <row r="150" spans="1:8" x14ac:dyDescent="0.25">
      <c r="A150" s="33"/>
      <c r="B150" s="23" t="s">
        <v>10</v>
      </c>
      <c r="C150" s="10">
        <v>25450</v>
      </c>
      <c r="D150" s="9">
        <v>-0.4</v>
      </c>
      <c r="E150" s="10">
        <v>-102</v>
      </c>
      <c r="F150" s="9">
        <v>0.9</v>
      </c>
      <c r="G150" s="32">
        <v>229</v>
      </c>
      <c r="H150" s="26" t="s">
        <v>9</v>
      </c>
    </row>
    <row r="151" spans="1:8" ht="18" customHeight="1" x14ac:dyDescent="0.25">
      <c r="A151" s="33"/>
      <c r="B151" s="23" t="s">
        <v>11</v>
      </c>
      <c r="C151" s="10">
        <v>25473</v>
      </c>
      <c r="D151" s="9">
        <v>0.2</v>
      </c>
      <c r="E151" s="10">
        <v>40</v>
      </c>
      <c r="F151" s="9">
        <v>1</v>
      </c>
      <c r="G151" s="32">
        <v>254</v>
      </c>
      <c r="H151" s="26" t="s">
        <v>9</v>
      </c>
    </row>
    <row r="152" spans="1:8" x14ac:dyDescent="0.25">
      <c r="A152" s="33"/>
      <c r="B152" s="23" t="s">
        <v>12</v>
      </c>
      <c r="C152" s="10">
        <v>25543</v>
      </c>
      <c r="D152" s="9">
        <v>0.5</v>
      </c>
      <c r="E152" s="10">
        <v>137</v>
      </c>
      <c r="F152" s="9">
        <v>1.3</v>
      </c>
      <c r="G152" s="32">
        <v>320</v>
      </c>
      <c r="H152" s="26" t="s">
        <v>9</v>
      </c>
    </row>
    <row r="153" spans="1:8" x14ac:dyDescent="0.25">
      <c r="A153" s="33"/>
      <c r="B153" s="23" t="s">
        <v>13</v>
      </c>
      <c r="C153" s="10">
        <v>25428</v>
      </c>
      <c r="D153" s="9">
        <v>-0.1</v>
      </c>
      <c r="E153" s="10">
        <v>-22</v>
      </c>
      <c r="F153" s="9">
        <v>0.6</v>
      </c>
      <c r="G153" s="32">
        <v>164</v>
      </c>
      <c r="H153" s="26" t="s">
        <v>9</v>
      </c>
    </row>
    <row r="154" spans="1:8" x14ac:dyDescent="0.25">
      <c r="A154" s="33"/>
      <c r="B154" s="23" t="s">
        <v>14</v>
      </c>
      <c r="C154" s="10">
        <v>25395</v>
      </c>
      <c r="D154" s="9">
        <v>-0.3</v>
      </c>
      <c r="E154" s="10">
        <v>-78</v>
      </c>
      <c r="F154" s="9">
        <v>0</v>
      </c>
      <c r="G154" s="32">
        <v>0</v>
      </c>
      <c r="H154" s="26" t="s">
        <v>9</v>
      </c>
    </row>
    <row r="155" spans="1:8" x14ac:dyDescent="0.25">
      <c r="A155" s="33"/>
      <c r="B155" s="23" t="s">
        <v>15</v>
      </c>
      <c r="C155" s="10">
        <v>25393</v>
      </c>
      <c r="D155" s="9">
        <v>-0.6</v>
      </c>
      <c r="E155" s="10">
        <v>-150</v>
      </c>
      <c r="F155" s="9">
        <v>-0.3</v>
      </c>
      <c r="G155" s="32">
        <v>-87</v>
      </c>
      <c r="H155" s="26" t="s">
        <v>9</v>
      </c>
    </row>
    <row r="156" spans="1:8" x14ac:dyDescent="0.25">
      <c r="A156" s="38"/>
      <c r="B156" s="24" t="s">
        <v>16</v>
      </c>
      <c r="C156" s="44">
        <v>25678</v>
      </c>
      <c r="D156" s="45">
        <v>1</v>
      </c>
      <c r="E156" s="44">
        <v>249</v>
      </c>
      <c r="F156" s="45">
        <v>0.4</v>
      </c>
      <c r="G156" s="46">
        <v>96</v>
      </c>
      <c r="H156" s="47"/>
    </row>
    <row r="157" spans="1:8" ht="14.25" hidden="1" customHeight="1" x14ac:dyDescent="0.25">
      <c r="A157" s="33"/>
      <c r="B157" s="23" t="s">
        <v>17</v>
      </c>
      <c r="C157" s="10"/>
      <c r="D157" s="9"/>
      <c r="E157" s="10"/>
      <c r="F157" s="9"/>
      <c r="G157" s="32"/>
      <c r="H157" s="26" t="s">
        <v>9</v>
      </c>
    </row>
    <row r="158" spans="1:8" hidden="1" x14ac:dyDescent="0.25">
      <c r="A158" s="38"/>
      <c r="B158" s="24" t="s">
        <v>18</v>
      </c>
      <c r="C158" s="48"/>
      <c r="D158" s="49"/>
      <c r="E158" s="48"/>
      <c r="F158" s="49"/>
      <c r="G158" s="50"/>
      <c r="H158" s="51">
        <f>AVERAGE(C149,C152,C155,C158)</f>
        <v>25447.333333333332</v>
      </c>
    </row>
    <row r="159" spans="1:8" x14ac:dyDescent="0.25">
      <c r="A159" s="54" t="s">
        <v>24</v>
      </c>
    </row>
    <row r="160" spans="1:8" ht="15.75" x14ac:dyDescent="0.25">
      <c r="A160" s="55" t="s">
        <v>27</v>
      </c>
    </row>
    <row r="161" spans="1:7" ht="15.75" x14ac:dyDescent="0.25">
      <c r="A161" s="55" t="s">
        <v>28</v>
      </c>
    </row>
    <row r="162" spans="1:7" ht="15.75" x14ac:dyDescent="0.25">
      <c r="A162" s="55" t="s">
        <v>29</v>
      </c>
    </row>
    <row r="165" spans="1:7" x14ac:dyDescent="0.25">
      <c r="G165" s="52"/>
    </row>
  </sheetData>
  <mergeCells count="6">
    <mergeCell ref="A1:H1"/>
    <mergeCell ref="A15:A26"/>
    <mergeCell ref="A27:A38"/>
    <mergeCell ref="A39:A42"/>
    <mergeCell ref="A5:A14"/>
    <mergeCell ref="A2:H2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ignoredErrors>
    <ignoredError sqref="A15 A27 A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CONTA PROPRIA</vt:lpstr>
      <vt:lpstr>'CONTA PROPRIA'!Area_de_impressao</vt:lpstr>
      <vt:lpstr>'CONTA PROPRIA'!Titulos_de_impressao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2021-06-30T13:36:17Z</cp:lastPrinted>
  <dcterms:created xsi:type="dcterms:W3CDTF">2015-06-08T14:56:48Z</dcterms:created>
  <dcterms:modified xsi:type="dcterms:W3CDTF">2024-11-29T17:11:58Z</dcterms:modified>
</cp:coreProperties>
</file>