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599EDBF4-207E-49B0-8321-4BB6F61C73F2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BRASIL!$A$164:$G$227</definedName>
    <definedName name="_xlnm.Print_Area" localSheetId="1">'Centro oeste'!$A$164:$F$227</definedName>
    <definedName name="_xlnm.Print_Area" localSheetId="2">Nordeste!$A$164:$F$228</definedName>
    <definedName name="_xlnm.Print_Area" localSheetId="3">Norte!$A$164:$F$227</definedName>
    <definedName name="_xlnm.Print_Area" localSheetId="4">Sudeste!$A$164:$F$226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7" l="1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7"/>
  <c r="F222" i="7"/>
  <c r="F221" i="7"/>
  <c r="F220" i="7"/>
  <c r="F219" i="7"/>
  <c r="E223" i="7"/>
  <c r="E222" i="7"/>
  <c r="E221" i="7"/>
  <c r="E220" i="7"/>
  <c r="D223" i="7"/>
  <c r="D222" i="7"/>
  <c r="D221" i="7"/>
  <c r="D219" i="7"/>
  <c r="F223" i="6"/>
  <c r="F222" i="6"/>
  <c r="F221" i="6"/>
  <c r="F220" i="6"/>
  <c r="F219" i="6"/>
  <c r="E223" i="6"/>
  <c r="E222" i="6"/>
  <c r="E221" i="6"/>
  <c r="E220" i="6"/>
  <c r="E219" i="6"/>
  <c r="D223" i="6"/>
  <c r="D222" i="6"/>
  <c r="D221" i="6"/>
  <c r="D220" i="6"/>
  <c r="D219" i="6"/>
  <c r="F223" i="5"/>
  <c r="F222" i="5"/>
  <c r="F221" i="5"/>
  <c r="F220" i="5"/>
  <c r="F219" i="5"/>
  <c r="E223" i="5"/>
  <c r="E222" i="5"/>
  <c r="E221" i="5"/>
  <c r="E220" i="5"/>
  <c r="E219" i="5"/>
  <c r="D223" i="5"/>
  <c r="D222" i="5"/>
  <c r="D221" i="5"/>
  <c r="D219" i="5"/>
  <c r="F223" i="4"/>
  <c r="F222" i="4"/>
  <c r="F221" i="4"/>
  <c r="F220" i="4"/>
  <c r="F219" i="4"/>
  <c r="E222" i="4"/>
  <c r="E221" i="4"/>
  <c r="E220" i="4"/>
  <c r="E219" i="4"/>
  <c r="D223" i="4"/>
  <c r="D222" i="4"/>
  <c r="D221" i="4"/>
  <c r="D220" i="4"/>
  <c r="D219" i="4"/>
  <c r="F223" i="3"/>
  <c r="F222" i="3"/>
  <c r="F221" i="3"/>
  <c r="F220" i="3"/>
  <c r="F219" i="3"/>
  <c r="E223" i="3"/>
  <c r="E222" i="3"/>
  <c r="E221" i="3"/>
  <c r="E220" i="3"/>
  <c r="E219" i="3"/>
  <c r="D223" i="3"/>
  <c r="D222" i="3"/>
  <c r="D221" i="3"/>
  <c r="D220" i="3"/>
  <c r="F223" i="2"/>
  <c r="F222" i="2"/>
  <c r="F221" i="2"/>
  <c r="F220" i="2"/>
  <c r="F219" i="2"/>
  <c r="E223" i="2"/>
  <c r="E222" i="2"/>
  <c r="E221" i="2"/>
  <c r="E220" i="2"/>
  <c r="E219" i="2"/>
  <c r="D223" i="2"/>
  <c r="D222" i="2"/>
  <c r="D221" i="2"/>
  <c r="D220" i="2"/>
  <c r="D219" i="2"/>
  <c r="D219" i="3"/>
  <c r="E223" i="4"/>
  <c r="D220" i="5"/>
  <c r="E219" i="7"/>
  <c r="D220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D200" i="2"/>
  <c r="E200" i="2"/>
  <c r="E200" i="3"/>
  <c r="D200" i="3"/>
  <c r="E200" i="4"/>
  <c r="D200" i="4"/>
  <c r="E200" i="5"/>
  <c r="D200" i="5"/>
  <c r="D200" i="6"/>
  <c r="E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<sst xmlns="http://schemas.openxmlformats.org/spreadsheetml/2006/main" count="1536" uniqueCount="35">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</sst>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28"/>
  <sheetViews>
    <sheetView showGridLines="0" topLeftCell="A199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" si="56">((C200/C199)-1)*100</f>
        <v>-4.9580719567132725E-2</v>
      </c>
      <c r="E200" s="49">
        <f t="shared" ref="E200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 t="shared" ref="F206:F211" si="61"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 t="shared" ref="D207:D223" si="62">((C207/C206)-1)*100</f>
        <v>-0.20072042357432984</v>
      </c>
      <c r="E207" s="50">
        <f>((C207/C$199)-1)*100</f>
        <v>-0.85688417512771453</v>
      </c>
      <c r="F207" s="50">
        <f t="shared" si="61"/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 t="shared" si="62"/>
        <v>0.35767478773252037</v>
      </c>
      <c r="E208" s="50">
        <f>((C208/C$199)-1)*100</f>
        <v>-0.50227424604970539</v>
      </c>
      <c r="F208" s="50">
        <f t="shared" si="61"/>
        <v>-0.15898938989173939</v>
      </c>
    </row>
    <row r="209" spans="1:6" ht="12.75" customHeight="1" x14ac:dyDescent="0.2">
      <c r="A209" s="20"/>
      <c r="B209" s="21" t="s">
        <v>12</v>
      </c>
      <c r="C209" s="22">
        <v>922.57</v>
      </c>
      <c r="D209" s="50">
        <f t="shared" si="62"/>
        <v>-5.9580552907523288E-2</v>
      </c>
      <c r="E209" s="50">
        <f>((C209/C$199)-1)*100</f>
        <v>-0.56155554118432205</v>
      </c>
      <c r="F209" s="50">
        <f t="shared" si="61"/>
        <v>-0.31766269408217696</v>
      </c>
    </row>
    <row r="210" spans="1:6" ht="12.75" customHeight="1" x14ac:dyDescent="0.2">
      <c r="A210" s="20"/>
      <c r="B210" s="21" t="s">
        <v>13</v>
      </c>
      <c r="C210" s="22">
        <v>923.22</v>
      </c>
      <c r="D210" s="50">
        <f t="shared" si="62"/>
        <v>7.0455358400978163E-2</v>
      </c>
      <c r="E210" s="50">
        <f>((C210/C$199)-1)*100</f>
        <v>-0.49149582875249731</v>
      </c>
      <c r="F210" s="50">
        <f t="shared" si="61"/>
        <v>-0.14817378513719559</v>
      </c>
    </row>
    <row r="211" spans="1:6" ht="12.75" customHeight="1" x14ac:dyDescent="0.2">
      <c r="A211" s="20"/>
      <c r="B211" s="21" t="s">
        <v>3</v>
      </c>
      <c r="C211" s="22">
        <v>924.18</v>
      </c>
      <c r="D211" s="50">
        <f t="shared" si="62"/>
        <v>0.10398388249821533</v>
      </c>
      <c r="E211" s="50">
        <f>((C211/C$199)-1)*100</f>
        <v>-0.38802302269934641</v>
      </c>
      <c r="F211" s="50">
        <f t="shared" si="61"/>
        <v>-0.38802302269934641</v>
      </c>
    </row>
    <row r="212" spans="1:6" ht="15" customHeight="1" x14ac:dyDescent="0.2">
      <c r="A212" s="29">
        <v>2024</v>
      </c>
      <c r="B212" s="30" t="s">
        <v>26</v>
      </c>
      <c r="C212" s="31">
        <v>925.42</v>
      </c>
      <c r="D212" s="49">
        <f t="shared" ref="D212:D217" si="63">((C212/C211)-1)*100</f>
        <v>0.13417299660238857</v>
      </c>
      <c r="E212" s="49">
        <f t="shared" ref="E212:E217" si="64">((C212/C$211)-1)*100</f>
        <v>0.13417299660238857</v>
      </c>
      <c r="F212" s="49">
        <f t="shared" ref="F212:F217" si="65">((C212/C200)-1)*100</f>
        <v>-0.20489151533452654</v>
      </c>
    </row>
    <row r="213" spans="1:6" ht="12.75" customHeight="1" x14ac:dyDescent="0.2">
      <c r="A213" s="20"/>
      <c r="B213" s="21" t="s">
        <v>4</v>
      </c>
      <c r="C213" s="22">
        <v>928.68</v>
      </c>
      <c r="D213" s="50">
        <f t="shared" si="63"/>
        <v>0.35227248168399061</v>
      </c>
      <c r="E213" s="50">
        <f t="shared" si="64"/>
        <v>0.48691813283125995</v>
      </c>
      <c r="F213" s="50">
        <f t="shared" si="65"/>
        <v>0.22231335390989759</v>
      </c>
    </row>
    <row r="214" spans="1:6" ht="12.75" customHeight="1" x14ac:dyDescent="0.2">
      <c r="A214" s="20"/>
      <c r="B214" s="21" t="s">
        <v>5</v>
      </c>
      <c r="C214" s="22">
        <v>928.75</v>
      </c>
      <c r="D214" s="50">
        <f t="shared" si="63"/>
        <v>7.5375802213839549E-3</v>
      </c>
      <c r="E214" s="50">
        <f t="shared" si="64"/>
        <v>0.49449241489754048</v>
      </c>
      <c r="F214" s="50">
        <f t="shared" si="65"/>
        <v>0.33489980014045351</v>
      </c>
    </row>
    <row r="215" spans="1:6" ht="12.75" customHeight="1" x14ac:dyDescent="0.2">
      <c r="A215" s="20"/>
      <c r="B215" s="21" t="s">
        <v>6</v>
      </c>
      <c r="C215" s="22">
        <v>931.86</v>
      </c>
      <c r="D215" s="50">
        <f t="shared" si="63"/>
        <v>0.33485868102287597</v>
      </c>
      <c r="E215" s="50">
        <f t="shared" si="64"/>
        <v>0.83100694669870911</v>
      </c>
      <c r="F215" s="50">
        <f t="shared" si="65"/>
        <v>0.76449788600656543</v>
      </c>
    </row>
    <row r="216" spans="1:6" ht="12.75" customHeight="1" x14ac:dyDescent="0.2">
      <c r="A216" s="20"/>
      <c r="B216" s="21" t="s">
        <v>7</v>
      </c>
      <c r="C216" s="22">
        <v>935.3</v>
      </c>
      <c r="D216" s="50">
        <f t="shared" si="63"/>
        <v>0.36915416478868757</v>
      </c>
      <c r="E216" s="50">
        <f t="shared" si="64"/>
        <v>1.2032288082408193</v>
      </c>
      <c r="F216" s="50">
        <f t="shared" si="65"/>
        <v>0.88012597881657051</v>
      </c>
    </row>
    <row r="217" spans="1:6" ht="12.75" customHeight="1" x14ac:dyDescent="0.2">
      <c r="A217" s="20"/>
      <c r="B217" s="21" t="s">
        <v>8</v>
      </c>
      <c r="C217" s="22">
        <v>939.86</v>
      </c>
      <c r="D217" s="50">
        <f t="shared" si="63"/>
        <v>0.48754410349620692</v>
      </c>
      <c r="E217" s="50">
        <f t="shared" si="64"/>
        <v>1.6966391828431737</v>
      </c>
      <c r="F217" s="50">
        <f t="shared" si="65"/>
        <v>1.5483020539582837</v>
      </c>
    </row>
    <row r="218" spans="1:6" ht="12.75" customHeight="1" x14ac:dyDescent="0.2">
      <c r="A218" s="20"/>
      <c r="B218" s="21" t="s">
        <v>9</v>
      </c>
      <c r="C218" s="22">
        <v>948.15</v>
      </c>
      <c r="D218" s="50">
        <f>((C218/C217)-1)*100</f>
        <v>0.88204626220926841</v>
      </c>
      <c r="E218" s="50">
        <f>((C218/C$211)-1)*100</f>
        <v>2.5936505875478799</v>
      </c>
      <c r="F218" s="50">
        <f>((C218/C206)-1)*100</f>
        <v>2.8719295200069439</v>
      </c>
    </row>
    <row r="219" spans="1:6" ht="12.75" hidden="1" customHeight="1" x14ac:dyDescent="0.2">
      <c r="A219" s="20"/>
      <c r="B219" s="21" t="s">
        <v>10</v>
      </c>
      <c r="C219" s="22"/>
      <c r="D219" s="50">
        <f t="shared" si="62"/>
        <v>-100</v>
      </c>
      <c r="E219" s="50">
        <f t="shared" ref="E218:E223" si="66">((C219/C$211)-1)*100</f>
        <v>-100</v>
      </c>
      <c r="F219" s="50">
        <f t="shared" ref="F218:F223" si="67">((C219/C207)-1)*100</f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 t="shared" si="62"/>
        <v>#DIV/0!</v>
      </c>
      <c r="E220" s="50">
        <f t="shared" si="66"/>
        <v>-100</v>
      </c>
      <c r="F220" s="50">
        <f t="shared" si="67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62"/>
        <v>#DIV/0!</v>
      </c>
      <c r="E221" s="50">
        <f t="shared" si="66"/>
        <v>-100</v>
      </c>
      <c r="F221" s="50">
        <f t="shared" si="67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62"/>
        <v>#DIV/0!</v>
      </c>
      <c r="E222" s="50">
        <f t="shared" si="66"/>
        <v>-100</v>
      </c>
      <c r="F222" s="50">
        <f t="shared" si="67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62"/>
        <v>#DIV/0!</v>
      </c>
      <c r="E223" s="54">
        <f t="shared" si="66"/>
        <v>-100</v>
      </c>
      <c r="F223" s="50">
        <f t="shared" si="67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51"/>
      <c r="C225" s="52"/>
      <c r="D225" s="53"/>
      <c r="E225" s="53"/>
      <c r="F225" s="52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  <row r="228" spans="1:6" ht="12.75" customHeight="1" x14ac:dyDescent="0.2">
      <c r="A228" s="37"/>
      <c r="B228" s="10"/>
      <c r="C228" s="10"/>
      <c r="D228" s="10"/>
      <c r="E228" s="10"/>
      <c r="F228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7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07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 t="shared" ref="D207:D223" si="45"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 t="shared" si="45"/>
        <v>1.5816822971658206</v>
      </c>
      <c r="E208" s="50">
        <f>((C208/C$199)-1)*100</f>
        <v>-0.12111589468005723</v>
      </c>
      <c r="F208" s="50">
        <f t="shared" ref="F208:F223" si="46">((C208/C196)-1)*100</f>
        <v>0.74635293151414928</v>
      </c>
    </row>
    <row r="209" spans="1:6" ht="12.75" customHeight="1" x14ac:dyDescent="0.2">
      <c r="A209" s="20"/>
      <c r="B209" s="21" t="s">
        <v>12</v>
      </c>
      <c r="C209" s="22">
        <v>986.89</v>
      </c>
      <c r="D209" s="50">
        <f t="shared" si="45"/>
        <v>0.56555322314386647</v>
      </c>
      <c r="E209" s="50">
        <f>((C209/C$199)-1)*100</f>
        <v>0.44375235361771015</v>
      </c>
      <c r="F209" s="50">
        <f t="shared" si="46"/>
        <v>0.6445230835126381</v>
      </c>
    </row>
    <row r="210" spans="1:6" ht="12.75" customHeight="1" x14ac:dyDescent="0.2">
      <c r="A210" s="20"/>
      <c r="B210" s="21" t="s">
        <v>13</v>
      </c>
      <c r="C210" s="22">
        <v>977.75</v>
      </c>
      <c r="D210" s="50">
        <f t="shared" si="45"/>
        <v>-0.92614171792195776</v>
      </c>
      <c r="E210" s="50">
        <f>((C210/C$199)-1)*100</f>
        <v>-0.48649913997537153</v>
      </c>
      <c r="F210" s="50">
        <f t="shared" si="46"/>
        <v>5.8331116068699451E-2</v>
      </c>
    </row>
    <row r="211" spans="1:6" ht="12.75" customHeight="1" x14ac:dyDescent="0.2">
      <c r="A211" s="20"/>
      <c r="B211" s="21" t="s">
        <v>3</v>
      </c>
      <c r="C211" s="22">
        <v>985.67</v>
      </c>
      <c r="D211" s="50">
        <f t="shared" si="45"/>
        <v>0.81002301201738014</v>
      </c>
      <c r="E211" s="50">
        <f>((C211/C$199)-1)*100</f>
        <v>0.31958311705495568</v>
      </c>
      <c r="F211" s="50">
        <f t="shared" si="46"/>
        <v>0.31958311705495568</v>
      </c>
    </row>
    <row r="212" spans="1:6" ht="15" customHeight="1" x14ac:dyDescent="0.2">
      <c r="A212" s="29">
        <v>2024</v>
      </c>
      <c r="B212" s="30" t="s">
        <v>26</v>
      </c>
      <c r="C212" s="31">
        <v>980.42</v>
      </c>
      <c r="D212" s="49">
        <f t="shared" ref="D212:D217" si="47">((C212/C211)-1)*100</f>
        <v>-0.53263262552375457</v>
      </c>
      <c r="E212" s="49">
        <f t="shared" ref="E212:E217" si="48">((C212/C$211)-1)*100</f>
        <v>-0.53263262552375457</v>
      </c>
      <c r="F212" s="49">
        <f t="shared" ref="F212:F217" si="49">((C212/C200)-1)*100</f>
        <v>7.0427566778596962E-2</v>
      </c>
    </row>
    <row r="213" spans="1:6" ht="12.75" customHeight="1" x14ac:dyDescent="0.2">
      <c r="A213" s="20"/>
      <c r="B213" s="21" t="s">
        <v>4</v>
      </c>
      <c r="C213" s="22">
        <v>987.56</v>
      </c>
      <c r="D213" s="50">
        <f t="shared" si="47"/>
        <v>0.72825931743538685</v>
      </c>
      <c r="E213" s="50">
        <f t="shared" si="48"/>
        <v>0.19174774518855298</v>
      </c>
      <c r="F213" s="50">
        <f t="shared" si="49"/>
        <v>0.31896954551917656</v>
      </c>
    </row>
    <row r="214" spans="1:6" ht="12.75" customHeight="1" x14ac:dyDescent="0.2">
      <c r="A214" s="20"/>
      <c r="B214" s="21" t="s">
        <v>5</v>
      </c>
      <c r="C214" s="22">
        <v>980.97</v>
      </c>
      <c r="D214" s="50">
        <f t="shared" si="47"/>
        <v>-0.66730122726719188</v>
      </c>
      <c r="E214" s="50">
        <f t="shared" si="48"/>
        <v>-0.47683301713554727</v>
      </c>
      <c r="F214" s="50">
        <f t="shared" si="49"/>
        <v>-0.80992537766183537</v>
      </c>
    </row>
    <row r="215" spans="1:6" ht="12.75" customHeight="1" x14ac:dyDescent="0.2">
      <c r="A215" s="20"/>
      <c r="B215" s="21" t="s">
        <v>6</v>
      </c>
      <c r="C215" s="22">
        <v>990.81</v>
      </c>
      <c r="D215" s="50">
        <f t="shared" si="47"/>
        <v>1.0030887794733712</v>
      </c>
      <c r="E215" s="50">
        <f t="shared" si="48"/>
        <v>0.52147270384610422</v>
      </c>
      <c r="F215" s="50">
        <f t="shared" si="49"/>
        <v>1.8712536371207289</v>
      </c>
    </row>
    <row r="216" spans="1:6" ht="12.75" customHeight="1" x14ac:dyDescent="0.2">
      <c r="A216" s="20"/>
      <c r="B216" s="21" t="s">
        <v>7</v>
      </c>
      <c r="C216" s="22">
        <v>991.03</v>
      </c>
      <c r="D216" s="50">
        <f t="shared" si="47"/>
        <v>2.2204055267915912E-2</v>
      </c>
      <c r="E216" s="50">
        <f t="shared" si="48"/>
        <v>0.54379254720140491</v>
      </c>
      <c r="F216" s="50">
        <f t="shared" si="49"/>
        <v>1.0667264958136524</v>
      </c>
    </row>
    <row r="217" spans="1:6" ht="12.75" customHeight="1" x14ac:dyDescent="0.2">
      <c r="A217" s="20"/>
      <c r="B217" s="21" t="s">
        <v>8</v>
      </c>
      <c r="C217" s="22">
        <v>986.32</v>
      </c>
      <c r="D217" s="50">
        <f t="shared" si="47"/>
        <v>-0.47526311009756794</v>
      </c>
      <c r="E217" s="50">
        <f t="shared" si="48"/>
        <v>6.5944991731514691E-2</v>
      </c>
      <c r="F217" s="50">
        <f t="shared" si="49"/>
        <v>0.89301240806474169</v>
      </c>
    </row>
    <row r="218" spans="1:6" ht="12.75" customHeight="1" x14ac:dyDescent="0.2">
      <c r="A218" s="20"/>
      <c r="B218" s="21" t="s">
        <v>9</v>
      </c>
      <c r="C218" s="22">
        <v>1002.89</v>
      </c>
      <c r="D218" s="50">
        <f>((C218/C217)-1)*100</f>
        <v>1.6799821558926009</v>
      </c>
      <c r="E218" s="50">
        <f>((C218/C$211)-1)*100</f>
        <v>1.7470350117179123</v>
      </c>
      <c r="F218" s="50">
        <f>((C218/C206)-1)*100</f>
        <v>2.325272931333533</v>
      </c>
    </row>
    <row r="219" spans="1:6" ht="12.75" hidden="1" customHeight="1" x14ac:dyDescent="0.2">
      <c r="A219" s="20"/>
      <c r="B219" s="21" t="s">
        <v>10</v>
      </c>
      <c r="C219" s="22"/>
      <c r="D219" s="50">
        <f t="shared" si="45"/>
        <v>-100</v>
      </c>
      <c r="E219" s="50">
        <f t="shared" ref="E218:E223" si="50">((C219/C$211)-1)*100</f>
        <v>-100</v>
      </c>
      <c r="F219" s="50">
        <f t="shared" si="46"/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 t="shared" si="45"/>
        <v>#DIV/0!</v>
      </c>
      <c r="E220" s="50">
        <f t="shared" si="50"/>
        <v>-100</v>
      </c>
      <c r="F220" s="50">
        <f t="shared" si="46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45"/>
        <v>#DIV/0!</v>
      </c>
      <c r="E221" s="50">
        <f t="shared" si="50"/>
        <v>-100</v>
      </c>
      <c r="F221" s="50">
        <f t="shared" si="46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45"/>
        <v>#DIV/0!</v>
      </c>
      <c r="E222" s="50">
        <f t="shared" si="50"/>
        <v>-100</v>
      </c>
      <c r="F222" s="50">
        <f t="shared" si="4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45"/>
        <v>#DIV/0!</v>
      </c>
      <c r="E223" s="54">
        <f t="shared" si="50"/>
        <v>-100</v>
      </c>
      <c r="F223" s="50">
        <f t="shared" si="4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1" workbookViewId="0">
      <selection activeCell="G218" sqref="G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07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 t="shared" ref="D207:D211" si="43"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 t="shared" si="43"/>
        <v>-1.7064222419949093E-2</v>
      </c>
      <c r="E208" s="50">
        <f>((C208/C$199)-1)*100</f>
        <v>-3.03786096762374</v>
      </c>
      <c r="F208" s="50">
        <f t="shared" ref="F208:F223" si="44">((C208/C196)-1)*100</f>
        <v>-3.1534828807556092</v>
      </c>
    </row>
    <row r="209" spans="1:6" ht="12.75" customHeight="1" x14ac:dyDescent="0.2">
      <c r="A209" s="20"/>
      <c r="B209" s="21" t="s">
        <v>12</v>
      </c>
      <c r="C209" s="22">
        <v>821.07</v>
      </c>
      <c r="D209" s="50">
        <f t="shared" si="43"/>
        <v>9.5088322422576255E-2</v>
      </c>
      <c r="E209" s="50">
        <f>((C209/C$199)-1)*100</f>
        <v>-2.9456612962328155</v>
      </c>
      <c r="F209" s="50">
        <f t="shared" si="44"/>
        <v>-2.7686659956184467</v>
      </c>
    </row>
    <row r="210" spans="1:6" ht="14.25" customHeight="1" x14ac:dyDescent="0.2">
      <c r="A210" s="20"/>
      <c r="B210" s="21" t="s">
        <v>13</v>
      </c>
      <c r="C210" s="22">
        <v>825.78</v>
      </c>
      <c r="D210" s="50">
        <f t="shared" si="43"/>
        <v>0.57364171142533227</v>
      </c>
      <c r="E210" s="50">
        <f>((C210/C$199)-1)*100</f>
        <v>-2.3889171266799902</v>
      </c>
      <c r="F210" s="50">
        <f t="shared" si="44"/>
        <v>-1.793401993197441</v>
      </c>
    </row>
    <row r="211" spans="1:6" ht="12.75" customHeight="1" x14ac:dyDescent="0.2">
      <c r="A211" s="20"/>
      <c r="B211" s="21" t="s">
        <v>3</v>
      </c>
      <c r="C211" s="22">
        <v>824.88</v>
      </c>
      <c r="D211" s="50">
        <f t="shared" si="43"/>
        <v>-0.1089878660175847</v>
      </c>
      <c r="E211" s="50">
        <f>((C211/C$199)-1)*100</f>
        <v>-2.4953013629002707</v>
      </c>
      <c r="F211" s="50">
        <f t="shared" si="44"/>
        <v>-2.4953013629002707</v>
      </c>
    </row>
    <row r="212" spans="1:6" ht="15" customHeight="1" x14ac:dyDescent="0.2">
      <c r="A212" s="29">
        <v>2024</v>
      </c>
      <c r="B212" s="30" t="s">
        <v>26</v>
      </c>
      <c r="C212" s="31">
        <v>826.79</v>
      </c>
      <c r="D212" s="49">
        <f t="shared" ref="D212:D217" si="45">((C212/C211)-1)*100</f>
        <v>0.23154883134515192</v>
      </c>
      <c r="E212" s="49">
        <f t="shared" ref="E212:E217" si="46">((C212/C$211)-1)*100</f>
        <v>0.23154883134515192</v>
      </c>
      <c r="F212" s="49">
        <f t="shared" ref="F212:F217" si="47">((C212/C200)-1)*100</f>
        <v>-1.8472131536772185</v>
      </c>
    </row>
    <row r="213" spans="1:6" ht="12.75" customHeight="1" x14ac:dyDescent="0.2">
      <c r="A213" s="20"/>
      <c r="B213" s="21" t="s">
        <v>4</v>
      </c>
      <c r="C213" s="22">
        <v>825.53</v>
      </c>
      <c r="D213" s="50">
        <f t="shared" si="45"/>
        <v>-0.15239661824647532</v>
      </c>
      <c r="E213" s="50">
        <f t="shared" si="46"/>
        <v>7.8799340510138371E-2</v>
      </c>
      <c r="F213" s="50">
        <f t="shared" si="47"/>
        <v>-1.861648379082026</v>
      </c>
    </row>
    <row r="214" spans="1:6" ht="12.75" customHeight="1" x14ac:dyDescent="0.2">
      <c r="A214" s="20"/>
      <c r="B214" s="21" t="s">
        <v>5</v>
      </c>
      <c r="C214" s="22">
        <v>830.24</v>
      </c>
      <c r="D214" s="50">
        <f t="shared" si="45"/>
        <v>0.57054256053687968</v>
      </c>
      <c r="E214" s="50">
        <f t="shared" si="46"/>
        <v>0.64979148482202653</v>
      </c>
      <c r="F214" s="50">
        <f t="shared" si="47"/>
        <v>-0.94374515301556272</v>
      </c>
    </row>
    <row r="215" spans="1:6" ht="18.75" customHeight="1" x14ac:dyDescent="0.2">
      <c r="A215" s="20"/>
      <c r="B215" s="21" t="s">
        <v>6</v>
      </c>
      <c r="C215" s="22">
        <v>829.03</v>
      </c>
      <c r="D215" s="50">
        <f t="shared" si="45"/>
        <v>-0.14574099055695289</v>
      </c>
      <c r="E215" s="50">
        <f t="shared" si="46"/>
        <v>0.50310348171855868</v>
      </c>
      <c r="F215" s="50">
        <f t="shared" si="47"/>
        <v>-1.3106518737203032</v>
      </c>
    </row>
    <row r="216" spans="1:6" ht="12.75" customHeight="1" x14ac:dyDescent="0.2">
      <c r="A216" s="20"/>
      <c r="B216" s="21" t="s">
        <v>7</v>
      </c>
      <c r="C216" s="22">
        <v>831.38</v>
      </c>
      <c r="D216" s="50">
        <f t="shared" si="45"/>
        <v>0.28346380709987073</v>
      </c>
      <c r="E216" s="50">
        <f t="shared" si="46"/>
        <v>0.78799340510133931</v>
      </c>
      <c r="F216" s="50">
        <f t="shared" si="47"/>
        <v>-1.0497500595096465</v>
      </c>
    </row>
    <row r="217" spans="1:6" ht="12.75" customHeight="1" x14ac:dyDescent="0.2">
      <c r="A217" s="20"/>
      <c r="B217" s="21" t="s">
        <v>8</v>
      </c>
      <c r="C217" s="22">
        <v>833.75</v>
      </c>
      <c r="D217" s="50">
        <f t="shared" si="45"/>
        <v>0.28506819986047205</v>
      </c>
      <c r="E217" s="50">
        <f t="shared" si="46"/>
        <v>1.0753079235767737</v>
      </c>
      <c r="F217" s="50">
        <f t="shared" si="47"/>
        <v>0.37441009342193965</v>
      </c>
    </row>
    <row r="218" spans="1:6" ht="12.75" customHeight="1" x14ac:dyDescent="0.2">
      <c r="A218" s="20"/>
      <c r="B218" s="21" t="s">
        <v>9</v>
      </c>
      <c r="C218" s="22">
        <v>843.71</v>
      </c>
      <c r="D218" s="50">
        <f>((C218/C217)-1)*100</f>
        <v>1.1946026986506819</v>
      </c>
      <c r="E218" s="50">
        <f>((C218/C$211)-1)*100</f>
        <v>2.2827562797012924</v>
      </c>
      <c r="F218" s="50">
        <f>((C218/C206)-1)*100</f>
        <v>2.6860912321698072</v>
      </c>
    </row>
    <row r="219" spans="1:6" ht="12.75" hidden="1" customHeight="1" x14ac:dyDescent="0.2">
      <c r="A219" s="20"/>
      <c r="B219" s="21" t="s">
        <v>10</v>
      </c>
      <c r="C219" s="22"/>
      <c r="D219" s="50">
        <f>((C219/C218)-1)*100</f>
        <v>-100</v>
      </c>
      <c r="E219" s="50">
        <f t="shared" ref="E218:E223" si="48">((C219/C$211)-1)*100</f>
        <v>-100</v>
      </c>
      <c r="F219" s="50">
        <f t="shared" si="44"/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>((C220/C219)-1)*100</f>
        <v>#DIV/0!</v>
      </c>
      <c r="E220" s="50">
        <f t="shared" si="48"/>
        <v>-100</v>
      </c>
      <c r="F220" s="50">
        <f t="shared" si="44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>((C221/C220)-1)*100</f>
        <v>#DIV/0!</v>
      </c>
      <c r="E221" s="50">
        <f t="shared" si="48"/>
        <v>-100</v>
      </c>
      <c r="F221" s="50">
        <f t="shared" si="44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>((C222/C221)-1)*100</f>
        <v>#DIV/0!</v>
      </c>
      <c r="E222" s="50">
        <f t="shared" si="48"/>
        <v>-100</v>
      </c>
      <c r="F222" s="50">
        <f t="shared" si="44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>((C223/C222)-1)*100</f>
        <v>#DIV/0!</v>
      </c>
      <c r="E223" s="54">
        <f t="shared" si="48"/>
        <v>-100</v>
      </c>
      <c r="F223" s="50">
        <f t="shared" si="44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27"/>
  <sheetViews>
    <sheetView showGridLines="0" topLeftCell="A201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06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07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 t="shared" ref="D207:D223" si="51"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 t="shared" si="51"/>
        <v>3.0843548926624775</v>
      </c>
      <c r="E208" s="50">
        <f>((C208/C$199)-1)*100</f>
        <v>3.2092514701681285</v>
      </c>
      <c r="F208" s="50">
        <f t="shared" ref="F208:F223" si="52">((C208/C196)-1)*100</f>
        <v>4.1117260704100822</v>
      </c>
    </row>
    <row r="209" spans="1:6" ht="13.5" customHeight="1" x14ac:dyDescent="0.2">
      <c r="A209" s="20"/>
      <c r="B209" s="21" t="s">
        <v>12</v>
      </c>
      <c r="C209" s="22">
        <v>1017.18</v>
      </c>
      <c r="D209" s="50">
        <f t="shared" si="51"/>
        <v>-2.9195338671655024</v>
      </c>
      <c r="E209" s="50">
        <f>((C209/C$199)-1)*100</f>
        <v>0.19602241944856047</v>
      </c>
      <c r="F209" s="50">
        <f t="shared" si="52"/>
        <v>0.90170520489241124</v>
      </c>
    </row>
    <row r="210" spans="1:6" ht="12.75" customHeight="1" x14ac:dyDescent="0.2">
      <c r="A210" s="20"/>
      <c r="B210" s="21" t="s">
        <v>13</v>
      </c>
      <c r="C210" s="22">
        <v>1031.28</v>
      </c>
      <c r="D210" s="50">
        <f t="shared" si="51"/>
        <v>1.3861853359287357</v>
      </c>
      <c r="E210" s="50">
        <f>((C210/C$199)-1)*100</f>
        <v>1.5849249894108519</v>
      </c>
      <c r="F210" s="50">
        <f t="shared" si="52"/>
        <v>2.1170412912169478</v>
      </c>
    </row>
    <row r="211" spans="1:6" ht="12.75" customHeight="1" x14ac:dyDescent="0.2">
      <c r="A211" s="20"/>
      <c r="B211" s="21" t="s">
        <v>3</v>
      </c>
      <c r="C211" s="22">
        <v>1027.05</v>
      </c>
      <c r="D211" s="50">
        <f t="shared" si="51"/>
        <v>-0.41016988596696002</v>
      </c>
      <c r="E211" s="50">
        <f>((C211/C$199)-1)*100</f>
        <v>1.1682542184221489</v>
      </c>
      <c r="F211" s="50">
        <f t="shared" si="52"/>
        <v>1.1682542184221489</v>
      </c>
    </row>
    <row r="212" spans="1:6" ht="15" customHeight="1" x14ac:dyDescent="0.2">
      <c r="A212" s="29">
        <v>2024</v>
      </c>
      <c r="B212" s="30" t="s">
        <v>26</v>
      </c>
      <c r="C212" s="31">
        <v>1052.92</v>
      </c>
      <c r="D212" s="49">
        <f t="shared" ref="D212:D217" si="53">((C212/C211)-1)*100</f>
        <v>2.5188647096051842</v>
      </c>
      <c r="E212" s="49">
        <f t="shared" ref="E212:E217" si="54">((C212/C$211)-1)*100</f>
        <v>2.5188647096051842</v>
      </c>
      <c r="F212" s="49">
        <f t="shared" ref="F212:F217" si="55">((C212/C200)-1)*100</f>
        <v>2.8453100733548897</v>
      </c>
    </row>
    <row r="213" spans="1:6" ht="12.75" customHeight="1" x14ac:dyDescent="0.2">
      <c r="A213" s="20"/>
      <c r="B213" s="21" t="s">
        <v>4</v>
      </c>
      <c r="C213" s="22">
        <v>1089.46</v>
      </c>
      <c r="D213" s="50">
        <f t="shared" si="53"/>
        <v>3.470349124339922</v>
      </c>
      <c r="E213" s="50">
        <f t="shared" si="54"/>
        <v>6.0766272333382165</v>
      </c>
      <c r="F213" s="50">
        <f t="shared" si="55"/>
        <v>9.918781213741612</v>
      </c>
    </row>
    <row r="214" spans="1:6" ht="12.75" customHeight="1" x14ac:dyDescent="0.2">
      <c r="A214" s="20"/>
      <c r="B214" s="21" t="s">
        <v>5</v>
      </c>
      <c r="C214" s="22">
        <v>1070.76</v>
      </c>
      <c r="D214" s="50">
        <f t="shared" si="53"/>
        <v>-1.7164466800066114</v>
      </c>
      <c r="E214" s="50">
        <f t="shared" si="54"/>
        <v>4.2558784869285882</v>
      </c>
      <c r="F214" s="50">
        <f t="shared" si="55"/>
        <v>7.6854999296015469</v>
      </c>
    </row>
    <row r="215" spans="1:6" ht="12.75" customHeight="1" x14ac:dyDescent="0.2">
      <c r="A215" s="20"/>
      <c r="B215" s="21" t="s">
        <v>6</v>
      </c>
      <c r="C215" s="22">
        <v>1089.1400000000001</v>
      </c>
      <c r="D215" s="50">
        <f t="shared" si="53"/>
        <v>1.716537786245298</v>
      </c>
      <c r="E215" s="50">
        <f t="shared" si="54"/>
        <v>6.0454700355387025</v>
      </c>
      <c r="F215" s="50">
        <f t="shared" si="55"/>
        <v>8.2289109934117199</v>
      </c>
    </row>
    <row r="216" spans="1:6" ht="12.75" customHeight="1" x14ac:dyDescent="0.2">
      <c r="A216" s="20"/>
      <c r="B216" s="21" t="s">
        <v>7</v>
      </c>
      <c r="C216" s="22">
        <v>1104.4100000000001</v>
      </c>
      <c r="D216" s="50">
        <f t="shared" si="53"/>
        <v>1.4020236149622667</v>
      </c>
      <c r="E216" s="50">
        <f t="shared" si="54"/>
        <v>7.5322525680346697</v>
      </c>
      <c r="F216" s="50">
        <f t="shared" si="55"/>
        <v>9.6874472374785192</v>
      </c>
    </row>
    <row r="217" spans="1:6" ht="12.75" customHeight="1" x14ac:dyDescent="0.2">
      <c r="A217" s="20"/>
      <c r="B217" s="21" t="s">
        <v>8</v>
      </c>
      <c r="C217" s="22">
        <v>1139.24</v>
      </c>
      <c r="D217" s="50">
        <f t="shared" si="53"/>
        <v>3.1537200858376746</v>
      </c>
      <c r="E217" s="50">
        <f t="shared" si="54"/>
        <v>10.92351881602649</v>
      </c>
      <c r="F217" s="50">
        <f t="shared" si="55"/>
        <v>13.530050723987763</v>
      </c>
    </row>
    <row r="218" spans="1:6" ht="12.75" customHeight="1" x14ac:dyDescent="0.2">
      <c r="A218" s="20"/>
      <c r="B218" s="21" t="s">
        <v>9</v>
      </c>
      <c r="C218" s="22">
        <v>1149.77</v>
      </c>
      <c r="D218" s="50">
        <f>((C218/C217)-1)*100</f>
        <v>0.92430041080018288</v>
      </c>
      <c r="E218" s="50">
        <f>((C218/C$211)-1)*100</f>
        <v>11.948785356117032</v>
      </c>
      <c r="F218" s="50">
        <f>((C218/C206)-1)*100</f>
        <v>13.617004456653859</v>
      </c>
    </row>
    <row r="219" spans="1:6" ht="12.75" hidden="1" customHeight="1" x14ac:dyDescent="0.2">
      <c r="A219" s="20"/>
      <c r="B219" s="21" t="s">
        <v>10</v>
      </c>
      <c r="C219" s="22"/>
      <c r="D219" s="50">
        <f t="shared" si="51"/>
        <v>-100</v>
      </c>
      <c r="E219" s="50">
        <f t="shared" ref="E218:E223" si="56">((C219/C$211)-1)*100</f>
        <v>-100</v>
      </c>
      <c r="F219" s="50">
        <f t="shared" si="52"/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 t="shared" si="51"/>
        <v>#DIV/0!</v>
      </c>
      <c r="E220" s="50">
        <f t="shared" si="56"/>
        <v>-100</v>
      </c>
      <c r="F220" s="50">
        <f t="shared" si="52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6"/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3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27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00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 t="shared" ref="F206:F211" si="50"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 t="shared" ref="D207:D223" si="51">((C207/C206)-1)*100</f>
        <v>9.2038656235526872E-3</v>
      </c>
      <c r="E207" s="50">
        <f>((C207/C$199)-1)*100</f>
        <v>-0.39188724647646334</v>
      </c>
      <c r="F207" s="50">
        <f t="shared" si="50"/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 t="shared" si="51"/>
        <v>-8.1676789987106257E-2</v>
      </c>
      <c r="E208" s="50">
        <f>((C208/C$199)-1)*100</f>
        <v>-0.4732439555402812</v>
      </c>
      <c r="F208" s="50">
        <f t="shared" si="50"/>
        <v>-8.6274329360880309E-2</v>
      </c>
    </row>
    <row r="209" spans="1:6" ht="10.5" customHeight="1" x14ac:dyDescent="0.2">
      <c r="A209" s="20"/>
      <c r="B209" s="21" t="s">
        <v>12</v>
      </c>
      <c r="C209" s="22">
        <v>869.35</v>
      </c>
      <c r="D209" s="50">
        <f t="shared" si="51"/>
        <v>8.9802779280878653E-2</v>
      </c>
      <c r="E209" s="50">
        <f>((C209/C$199)-1)*100</f>
        <v>-0.38386616248424765</v>
      </c>
      <c r="F209" s="50">
        <f t="shared" si="50"/>
        <v>2.9916349284886401E-2</v>
      </c>
    </row>
    <row r="210" spans="1:6" ht="12.75" customHeight="1" x14ac:dyDescent="0.2">
      <c r="A210" s="20"/>
      <c r="B210" s="21" t="s">
        <v>13</v>
      </c>
      <c r="C210" s="22">
        <v>870.28</v>
      </c>
      <c r="D210" s="50">
        <f t="shared" si="51"/>
        <v>0.10697647667796684</v>
      </c>
      <c r="E210" s="50">
        <f>((C210/C$199)-1)*100</f>
        <v>-0.27730033230205509</v>
      </c>
      <c r="F210" s="50">
        <f t="shared" si="50"/>
        <v>-5.971520440973821E-2</v>
      </c>
    </row>
    <row r="211" spans="1:6" ht="12.75" customHeight="1" x14ac:dyDescent="0.2">
      <c r="A211" s="20"/>
      <c r="B211" s="21" t="s">
        <v>3</v>
      </c>
      <c r="C211" s="22">
        <v>870.81</v>
      </c>
      <c r="D211" s="50">
        <f t="shared" si="51"/>
        <v>6.0899940249115048E-2</v>
      </c>
      <c r="E211" s="50">
        <f>((C211/C$199)-1)*100</f>
        <v>-0.2165692677896347</v>
      </c>
      <c r="F211" s="50">
        <f t="shared" si="50"/>
        <v>-0.2165692677896347</v>
      </c>
    </row>
    <row r="212" spans="1:6" ht="15" customHeight="1" x14ac:dyDescent="0.2">
      <c r="A212" s="29">
        <v>2024</v>
      </c>
      <c r="B212" s="30" t="s">
        <v>26</v>
      </c>
      <c r="C212" s="31">
        <v>871.08</v>
      </c>
      <c r="D212" s="49">
        <f t="shared" ref="D212:D217" si="52">((C212/C211)-1)*100</f>
        <v>3.1005615461476843E-2</v>
      </c>
      <c r="E212" s="49">
        <f t="shared" ref="E212:E217" si="53">((C212/C$211)-1)*100</f>
        <v>3.1005615461476843E-2</v>
      </c>
      <c r="F212" s="49">
        <f t="shared" ref="F212:F217" si="54">((C212/C200)-1)*100</f>
        <v>-0.17075993903068465</v>
      </c>
    </row>
    <row r="213" spans="1:6" ht="12.75" customHeight="1" x14ac:dyDescent="0.2">
      <c r="A213" s="20"/>
      <c r="B213" s="21" t="s">
        <v>4</v>
      </c>
      <c r="C213" s="22">
        <v>871.75</v>
      </c>
      <c r="D213" s="50">
        <f t="shared" si="52"/>
        <v>7.691601230654932E-2</v>
      </c>
      <c r="E213" s="50">
        <f t="shared" si="53"/>
        <v>0.10794547605104121</v>
      </c>
      <c r="F213" s="50">
        <f t="shared" si="54"/>
        <v>-0.15690855781564927</v>
      </c>
    </row>
    <row r="214" spans="1:6" ht="12.75" customHeight="1" x14ac:dyDescent="0.2">
      <c r="A214" s="20"/>
      <c r="B214" s="21" t="s">
        <v>5</v>
      </c>
      <c r="C214" s="22">
        <v>873.08</v>
      </c>
      <c r="D214" s="50">
        <f t="shared" si="52"/>
        <v>0.15256667622598474</v>
      </c>
      <c r="E214" s="50">
        <f t="shared" si="53"/>
        <v>0.26067684110198108</v>
      </c>
      <c r="F214" s="50">
        <f t="shared" si="54"/>
        <v>0.31251436187325066</v>
      </c>
    </row>
    <row r="215" spans="1:6" ht="12.75" customHeight="1" x14ac:dyDescent="0.2">
      <c r="A215" s="20"/>
      <c r="B215" s="21" t="s">
        <v>6</v>
      </c>
      <c r="C215" s="22">
        <v>874.66</v>
      </c>
      <c r="D215" s="50">
        <f t="shared" si="52"/>
        <v>0.180968525221048</v>
      </c>
      <c r="E215" s="50">
        <f t="shared" si="53"/>
        <v>0.44211710935795345</v>
      </c>
      <c r="F215" s="50">
        <f t="shared" si="54"/>
        <v>0.5807200929152101</v>
      </c>
    </row>
    <row r="216" spans="1:6" ht="12.75" customHeight="1" x14ac:dyDescent="0.2">
      <c r="A216" s="20"/>
      <c r="B216" s="21" t="s">
        <v>7</v>
      </c>
      <c r="C216" s="22">
        <v>877.12</v>
      </c>
      <c r="D216" s="50">
        <f t="shared" si="52"/>
        <v>0.28125214369012497</v>
      </c>
      <c r="E216" s="50">
        <f t="shared" si="53"/>
        <v>0.72461271689576723</v>
      </c>
      <c r="F216" s="50">
        <f t="shared" si="54"/>
        <v>0.73849475703178236</v>
      </c>
    </row>
    <row r="217" spans="1:6" ht="12.75" customHeight="1" x14ac:dyDescent="0.2">
      <c r="A217" s="20"/>
      <c r="B217" s="21" t="s">
        <v>8</v>
      </c>
      <c r="C217" s="22">
        <v>879.4</v>
      </c>
      <c r="D217" s="50">
        <f t="shared" si="52"/>
        <v>0.25994162714337854</v>
      </c>
      <c r="E217" s="50">
        <f t="shared" si="53"/>
        <v>0.98643791412593718</v>
      </c>
      <c r="F217" s="50">
        <f t="shared" si="54"/>
        <v>0.86250401431389179</v>
      </c>
    </row>
    <row r="218" spans="1:6" ht="12.75" customHeight="1" x14ac:dyDescent="0.2">
      <c r="A218" s="20"/>
      <c r="B218" s="21" t="s">
        <v>9</v>
      </c>
      <c r="C218" s="22">
        <v>884.07</v>
      </c>
      <c r="D218" s="50">
        <f>((C218/C217)-1)*100</f>
        <v>0.53104389356379844</v>
      </c>
      <c r="E218" s="50">
        <f>((C218/C$211)-1)*100</f>
        <v>1.5227202259964878</v>
      </c>
      <c r="F218" s="50">
        <f>((C218/C206)-1)*100</f>
        <v>1.7107685227795599</v>
      </c>
    </row>
    <row r="219" spans="1:6" ht="12.75" hidden="1" customHeight="1" x14ac:dyDescent="0.2">
      <c r="A219" s="20"/>
      <c r="B219" s="21" t="s">
        <v>10</v>
      </c>
      <c r="C219" s="22"/>
      <c r="D219" s="50">
        <f t="shared" si="51"/>
        <v>-100</v>
      </c>
      <c r="E219" s="50">
        <f t="shared" ref="E218:E223" si="55">((C219/C$211)-1)*100</f>
        <v>-100</v>
      </c>
      <c r="F219" s="50">
        <f t="shared" ref="F218:F223" si="56">((C219/C207)-1)*100</f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 t="shared" si="51"/>
        <v>#DIV/0!</v>
      </c>
      <c r="E220" s="50">
        <f t="shared" si="55"/>
        <v>-100</v>
      </c>
      <c r="F220" s="50">
        <f t="shared" si="56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5"/>
        <v>-100</v>
      </c>
      <c r="F221" s="50">
        <f t="shared" si="56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5"/>
        <v>-100</v>
      </c>
      <c r="F222" s="50">
        <f t="shared" si="56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5"/>
        <v>-100</v>
      </c>
      <c r="F223" s="50">
        <f t="shared" si="56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27"/>
  <sheetViews>
    <sheetView showGridLines="0" tabSelected="1" topLeftCell="A202" workbookViewId="0">
      <selection activeCell="H218" sqref="H21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07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 t="shared" ref="E206:E211" si="50"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 t="shared" ref="D207:D223" si="51">((C207/C206)-1)*100</f>
        <v>0.17539972674569526</v>
      </c>
      <c r="E207" s="50">
        <f t="shared" si="50"/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 t="shared" si="51"/>
        <v>-0.27922664356674343</v>
      </c>
      <c r="E208" s="50">
        <f t="shared" si="50"/>
        <v>0.26592787517141225</v>
      </c>
      <c r="F208" s="50">
        <f t="shared" ref="F208:F223" si="52">((C208/C196)-1)*100</f>
        <v>0.34588920417661928</v>
      </c>
    </row>
    <row r="209" spans="1:6" ht="12.75" customHeight="1" x14ac:dyDescent="0.2">
      <c r="A209" s="20"/>
      <c r="B209" s="21" t="s">
        <v>12</v>
      </c>
      <c r="C209" s="22">
        <v>1080.76</v>
      </c>
      <c r="D209" s="50">
        <f t="shared" si="51"/>
        <v>-0.12475626322646649</v>
      </c>
      <c r="E209" s="50">
        <f t="shared" si="50"/>
        <v>0.14083985026500656</v>
      </c>
      <c r="F209" s="50">
        <f t="shared" si="52"/>
        <v>1.8505838591975632E-3</v>
      </c>
    </row>
    <row r="210" spans="1:6" ht="13.5" customHeight="1" x14ac:dyDescent="0.2">
      <c r="A210" s="20"/>
      <c r="B210" s="21" t="s">
        <v>13</v>
      </c>
      <c r="C210" s="22">
        <v>1080.81</v>
      </c>
      <c r="D210" s="50">
        <f t="shared" si="51"/>
        <v>4.6263740330898528E-3</v>
      </c>
      <c r="E210" s="50">
        <f t="shared" si="50"/>
        <v>0.1454727400763467</v>
      </c>
      <c r="F210" s="50">
        <f t="shared" si="52"/>
        <v>0.28671640129160902</v>
      </c>
    </row>
    <row r="211" spans="1:6" ht="12.75" customHeight="1" x14ac:dyDescent="0.2">
      <c r="A211" s="20"/>
      <c r="B211" s="21" t="s">
        <v>3</v>
      </c>
      <c r="C211" s="22">
        <v>1080.1600000000001</v>
      </c>
      <c r="D211" s="50">
        <f t="shared" si="51"/>
        <v>-6.0140080125081763E-2</v>
      </c>
      <c r="E211" s="54">
        <f t="shared" si="50"/>
        <v>8.5245172528813917E-2</v>
      </c>
      <c r="F211" s="50">
        <f t="shared" si="52"/>
        <v>8.5245172528813917E-2</v>
      </c>
    </row>
    <row r="212" spans="1:6" ht="12" customHeight="1" x14ac:dyDescent="0.2">
      <c r="A212" s="29">
        <v>2024</v>
      </c>
      <c r="B212" s="30" t="s">
        <v>26</v>
      </c>
      <c r="C212" s="31">
        <v>1081.1199999999999</v>
      </c>
      <c r="D212" s="49">
        <f t="shared" ref="D212:D217" si="53">((C212/C211)-1)*100</f>
        <v>8.8875722115222544E-2</v>
      </c>
      <c r="E212" s="49">
        <f t="shared" ref="E212:E217" si="54">((C212/C$211)-1)*100</f>
        <v>8.8875722115222544E-2</v>
      </c>
      <c r="F212" s="49">
        <f t="shared" ref="F212:F217" si="55">((C212/C200)-1)*100</f>
        <v>2.4980339547586716E-2</v>
      </c>
    </row>
    <row r="213" spans="1:6" ht="12.75" customHeight="1" x14ac:dyDescent="0.2">
      <c r="A213" s="20"/>
      <c r="B213" s="21" t="s">
        <v>4</v>
      </c>
      <c r="C213" s="22">
        <v>1081.68</v>
      </c>
      <c r="D213" s="50">
        <f t="shared" si="53"/>
        <v>5.1798135267144829E-2</v>
      </c>
      <c r="E213" s="50">
        <f t="shared" si="54"/>
        <v>0.14071989334913937</v>
      </c>
      <c r="F213" s="50">
        <f t="shared" si="55"/>
        <v>-0.11266044879491011</v>
      </c>
    </row>
    <row r="214" spans="1:6" ht="12.75" customHeight="1" x14ac:dyDescent="0.2">
      <c r="A214" s="20"/>
      <c r="B214" s="21" t="s">
        <v>5</v>
      </c>
      <c r="C214" s="22">
        <v>1085.52</v>
      </c>
      <c r="D214" s="50">
        <f t="shared" si="53"/>
        <v>0.35500332815618929</v>
      </c>
      <c r="E214" s="50">
        <f t="shared" si="54"/>
        <v>0.49622278181009616</v>
      </c>
      <c r="F214" s="50">
        <f t="shared" si="55"/>
        <v>0.30770936711668195</v>
      </c>
    </row>
    <row r="215" spans="1:6" ht="12.75" customHeight="1" x14ac:dyDescent="0.2">
      <c r="A215" s="20"/>
      <c r="B215" s="21" t="s">
        <v>6</v>
      </c>
      <c r="C215" s="22">
        <v>1086.19</v>
      </c>
      <c r="D215" s="50">
        <f t="shared" si="53"/>
        <v>6.1721571228545713E-2</v>
      </c>
      <c r="E215" s="50">
        <f t="shared" si="54"/>
        <v>0.55825062953636095</v>
      </c>
      <c r="F215" s="50">
        <f t="shared" si="55"/>
        <v>-0.18562593617040823</v>
      </c>
    </row>
    <row r="216" spans="1:6" ht="12.75" customHeight="1" x14ac:dyDescent="0.2">
      <c r="A216" s="20"/>
      <c r="B216" s="21" t="s">
        <v>7</v>
      </c>
      <c r="C216" s="22">
        <v>1092.53</v>
      </c>
      <c r="D216" s="50">
        <f t="shared" si="53"/>
        <v>0.58369161932994018</v>
      </c>
      <c r="E216" s="50">
        <f t="shared" si="54"/>
        <v>1.1452007110057671</v>
      </c>
      <c r="F216" s="50">
        <f t="shared" si="55"/>
        <v>8.7946718946119162E-2</v>
      </c>
    </row>
    <row r="217" spans="1:6" ht="12.75" customHeight="1" x14ac:dyDescent="0.2">
      <c r="A217" s="20"/>
      <c r="B217" s="21" t="s">
        <v>8</v>
      </c>
      <c r="C217" s="22">
        <v>1104.07</v>
      </c>
      <c r="D217" s="50">
        <f t="shared" si="53"/>
        <v>1.0562639012201114</v>
      </c>
      <c r="E217" s="50">
        <f t="shared" si="54"/>
        <v>2.2135609539327472</v>
      </c>
      <c r="F217" s="50">
        <f t="shared" si="55"/>
        <v>0.92324286772031972</v>
      </c>
    </row>
    <row r="218" spans="1:6" ht="12.75" customHeight="1" x14ac:dyDescent="0.2">
      <c r="A218" s="20"/>
      <c r="B218" s="21" t="s">
        <v>9</v>
      </c>
      <c r="C218" s="22">
        <v>1111.05</v>
      </c>
      <c r="D218" s="50">
        <f>((C218/C217)-1)*100</f>
        <v>0.63220629126776728</v>
      </c>
      <c r="E218" s="50">
        <f>((C218/C$211)-1)*100</f>
        <v>2.8597615168123092</v>
      </c>
      <c r="F218" s="50">
        <f>((C218/C206)-1)*100</f>
        <v>2.5672981056829469</v>
      </c>
    </row>
    <row r="219" spans="1:6" ht="12.75" hidden="1" customHeight="1" x14ac:dyDescent="0.2">
      <c r="A219" s="20"/>
      <c r="B219" s="21" t="s">
        <v>10</v>
      </c>
      <c r="C219" s="22"/>
      <c r="D219" s="50">
        <f t="shared" si="51"/>
        <v>-100</v>
      </c>
      <c r="E219" s="50">
        <f t="shared" ref="E218:E223" si="56">((C219/C$211)-1)*100</f>
        <v>-100</v>
      </c>
      <c r="F219" s="50">
        <f t="shared" si="52"/>
        <v>-100</v>
      </c>
    </row>
    <row r="220" spans="1:6" ht="12.75" hidden="1" customHeight="1" x14ac:dyDescent="0.2">
      <c r="A220" s="20"/>
      <c r="B220" s="21" t="s">
        <v>11</v>
      </c>
      <c r="C220" s="22"/>
      <c r="D220" s="50" t="e">
        <f t="shared" si="51"/>
        <v>#DIV/0!</v>
      </c>
      <c r="E220" s="50">
        <f t="shared" si="56"/>
        <v>-100</v>
      </c>
      <c r="F220" s="50">
        <f t="shared" si="52"/>
        <v>-100</v>
      </c>
    </row>
    <row r="221" spans="1:6" ht="12.75" hidden="1" customHeight="1" x14ac:dyDescent="0.2">
      <c r="A221" s="20"/>
      <c r="B221" s="21" t="s">
        <v>12</v>
      </c>
      <c r="C221" s="22"/>
      <c r="D221" s="50" t="e">
        <f t="shared" si="51"/>
        <v>#DIV/0!</v>
      </c>
      <c r="E221" s="50">
        <f t="shared" si="56"/>
        <v>-100</v>
      </c>
      <c r="F221" s="50">
        <f t="shared" si="52"/>
        <v>-100</v>
      </c>
    </row>
    <row r="222" spans="1:6" ht="13.5" hidden="1" customHeight="1" x14ac:dyDescent="0.2">
      <c r="A222" s="20"/>
      <c r="B222" s="21" t="s">
        <v>13</v>
      </c>
      <c r="C222" s="22"/>
      <c r="D222" s="50" t="e">
        <f t="shared" si="51"/>
        <v>#DIV/0!</v>
      </c>
      <c r="E222" s="50">
        <f t="shared" si="56"/>
        <v>-100</v>
      </c>
      <c r="F222" s="50">
        <f t="shared" si="52"/>
        <v>-100</v>
      </c>
    </row>
    <row r="223" spans="1:6" ht="12.75" hidden="1" customHeight="1" x14ac:dyDescent="0.2">
      <c r="A223" s="20"/>
      <c r="B223" s="21" t="s">
        <v>3</v>
      </c>
      <c r="C223" s="22"/>
      <c r="D223" s="50" t="e">
        <f t="shared" si="51"/>
        <v>#DIV/0!</v>
      </c>
      <c r="E223" s="54">
        <f t="shared" si="56"/>
        <v>-100</v>
      </c>
      <c r="F223" s="50">
        <f t="shared" si="52"/>
        <v>-100</v>
      </c>
    </row>
    <row r="224" spans="1:6" ht="12.75" customHeight="1" x14ac:dyDescent="0.2">
      <c r="A224" s="34" t="s">
        <v>24</v>
      </c>
      <c r="B224" s="2"/>
      <c r="C224" s="3"/>
      <c r="D224" s="4"/>
      <c r="E224" s="4"/>
      <c r="F224" s="5"/>
    </row>
    <row r="225" spans="1:6" ht="12.75" customHeight="1" x14ac:dyDescent="0.2">
      <c r="A225" s="35" t="s">
        <v>25</v>
      </c>
      <c r="B225" s="10"/>
      <c r="C225" s="10"/>
      <c r="D225" s="10"/>
      <c r="E225" s="10"/>
      <c r="F225" s="10"/>
    </row>
    <row r="226" spans="1:6" ht="12.75" customHeight="1" x14ac:dyDescent="0.2">
      <c r="A226" s="36" t="s">
        <v>23</v>
      </c>
      <c r="B226" s="10"/>
      <c r="C226" s="10"/>
      <c r="D226" s="10"/>
      <c r="E226" s="10"/>
      <c r="F226" s="10"/>
    </row>
    <row r="227" spans="1:6" ht="12.75" customHeight="1" x14ac:dyDescent="0.2">
      <c r="A227" s="37" t="s">
        <v>22</v>
      </c>
      <c r="B227" s="10"/>
      <c r="C227" s="10"/>
      <c r="D227" s="10"/>
      <c r="E227" s="10"/>
      <c r="F227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2024-08-26T14:06:35Z</dcterms:modified>
</cp:coreProperties>
</file>