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2523AA70-6F16-46F3-90DD-9BEE17BB514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BRASIL!$A$164:$F$226</definedName>
    <definedName name="_xlnm.Print_Area" localSheetId="1">'Centro oeste'!$A$164:$F$227</definedName>
    <definedName name="_xlnm.Print_Area" localSheetId="2">Nordeste!$A$164:$F$226</definedName>
    <definedName name="_xlnm.Print_Area" localSheetId="3">Norte!$A$164:$F$227</definedName>
    <definedName name="_xlnm.Print_Area" localSheetId="4">Sudeste!$A$164:$F$227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7" l="1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D222" i="5"/>
  <c r="F222" i="5"/>
  <c r="E222" i="5"/>
  <c r="E222" i="4"/>
  <c r="D222" i="4"/>
  <c r="F222" i="3"/>
  <c r="E222" i="3"/>
  <c r="D222" i="3"/>
  <c r="F222" i="2"/>
  <c r="D222" i="2"/>
  <c r="E222" i="2"/>
  <c r="F222" i="4"/>
  <c r="D222" i="7"/>
  <c r="F222" i="7"/>
  <c r="E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<sst xmlns="http://schemas.openxmlformats.org/spreadsheetml/2006/main" count="1536" uniqueCount="35">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</sst>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1"/>
  <sheetViews>
    <sheetView showGridLines="0" topLeftCell="A206" workbookViewId="0">
      <selection activeCell="G223" sqref="G223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14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">
      <c r="A207" s="33"/>
      <c r="B207" s="34" t="s">
        <v>9</v>
      </c>
      <c r="C207" s="35">
        <v>1066.54</v>
      </c>
      <c r="D207" s="57">
        <f t="shared" ref="D207:D223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3" si="62">((C208/C196)-1)*100</f>
        <v>7.3118904669787321</v>
      </c>
    </row>
    <row r="209" spans="1:6" ht="12.75" customHeight="1" x14ac:dyDescent="0.2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customHeight="1" x14ac:dyDescent="0.2">
      <c r="A220" s="33"/>
      <c r="B220" s="34" t="s">
        <v>10</v>
      </c>
      <c r="C220" s="35">
        <v>1124.55</v>
      </c>
      <c r="D220" s="57">
        <f>((C220/C219)-1)*100</f>
        <v>0.29968158831241709</v>
      </c>
      <c r="E220" s="57">
        <f>((C220/C$211)-1)*100</f>
        <v>4.8815064213167059</v>
      </c>
      <c r="F220" s="57">
        <f>((C220/C208)-1)*100</f>
        <v>5.0353059852050963</v>
      </c>
    </row>
    <row r="221" spans="1:6" ht="12.75" customHeight="1" x14ac:dyDescent="0.2">
      <c r="A221" s="33"/>
      <c r="B221" s="34" t="s">
        <v>11</v>
      </c>
      <c r="C221" s="35">
        <v>1125.04</v>
      </c>
      <c r="D221" s="57">
        <f>((C221/C220)-1)*100</f>
        <v>4.3572984749462584E-2</v>
      </c>
      <c r="E221" s="57">
        <f>((C221/C$211)-1)*100</f>
        <v>4.9272064241146829</v>
      </c>
      <c r="F221" s="57">
        <f>((C221/C209)-1)*100</f>
        <v>5.0967790150213022</v>
      </c>
    </row>
    <row r="222" spans="1:6" ht="12" customHeight="1" x14ac:dyDescent="0.2">
      <c r="A222" s="33"/>
      <c r="B222" s="34" t="s">
        <v>12</v>
      </c>
      <c r="C222" s="35">
        <v>1128.0999999999999</v>
      </c>
      <c r="D222" s="57">
        <f t="shared" si="61"/>
        <v>0.2719903292327297</v>
      </c>
      <c r="E222" s="57">
        <f t="shared" ref="E222:E223" si="66">((C222/C$211)-1)*100</f>
        <v>5.2125982783223224</v>
      </c>
      <c r="F222" s="57">
        <f t="shared" si="62"/>
        <v>5.2528456801641976</v>
      </c>
    </row>
    <row r="223" spans="1:6" ht="12.75" customHeight="1" x14ac:dyDescent="0.2">
      <c r="A223" s="33"/>
      <c r="B223" s="34" t="s">
        <v>13</v>
      </c>
      <c r="C223" s="35">
        <v>1130.3900000000001</v>
      </c>
      <c r="D223" s="57">
        <f>((C223/C222)-1)*100</f>
        <v>0.20299618828119037</v>
      </c>
      <c r="E223" s="57">
        <f>((C223/C$211)-1)*100</f>
        <v>5.4261758424189344</v>
      </c>
      <c r="F223" s="57">
        <f>((C223/C211)-1)*100</f>
        <v>5.4261758424189344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8"/>
  <sheetViews>
    <sheetView showGridLines="0" topLeftCell="A204" workbookViewId="0">
      <selection activeCell="G223" sqref="G223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15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">
      <c r="A207" s="33"/>
      <c r="B207" s="34" t="s">
        <v>9</v>
      </c>
      <c r="C207" s="35">
        <v>1069.6099999999999</v>
      </c>
      <c r="D207" s="57">
        <f t="shared" ref="D207:D223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3" si="50">((C208/C196)-1)*100</f>
        <v>12.373611284483822</v>
      </c>
    </row>
    <row r="209" spans="1:6" ht="12.75" customHeight="1" x14ac:dyDescent="0.2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customHeight="1" x14ac:dyDescent="0.2">
      <c r="A220" s="33"/>
      <c r="B220" s="34" t="s">
        <v>10</v>
      </c>
      <c r="C220" s="35">
        <v>1147.98</v>
      </c>
      <c r="D220" s="57">
        <f>((C220/C219)-1)*100</f>
        <v>8.1950062770275167E-2</v>
      </c>
      <c r="E220" s="57">
        <f>((C220/C$211)-1)*100</f>
        <v>5.3734028491702057</v>
      </c>
      <c r="F220" s="57">
        <f>((C220/C208)-1)*100</f>
        <v>6.2678774750756894</v>
      </c>
    </row>
    <row r="221" spans="1:6" ht="12.75" customHeight="1" x14ac:dyDescent="0.2">
      <c r="A221" s="33"/>
      <c r="B221" s="34" t="s">
        <v>11</v>
      </c>
      <c r="C221" s="35">
        <v>1148.29</v>
      </c>
      <c r="D221" s="57">
        <f>((C221/C220)-1)*100</f>
        <v>2.7003954772730765E-2</v>
      </c>
      <c r="E221" s="57">
        <f>((C221/C$211)-1)*100</f>
        <v>5.4018578352180935</v>
      </c>
      <c r="F221" s="57">
        <f>((C221/C209)-1)*100</f>
        <v>6.2867351000120308</v>
      </c>
    </row>
    <row r="222" spans="1:6" ht="12" customHeight="1" x14ac:dyDescent="0.2">
      <c r="A222" s="33"/>
      <c r="B222" s="34" t="s">
        <v>12</v>
      </c>
      <c r="C222" s="35">
        <v>1148.79</v>
      </c>
      <c r="D222" s="57">
        <f t="shared" si="49"/>
        <v>4.3543007428437086E-2</v>
      </c>
      <c r="E222" s="57">
        <f t="shared" ref="E222:E223" si="54">((C222/C$211)-1)*100</f>
        <v>5.4477529740049935</v>
      </c>
      <c r="F222" s="57">
        <f t="shared" si="50"/>
        <v>5.4477529740049935</v>
      </c>
    </row>
    <row r="223" spans="1:6" ht="12.75" customHeight="1" x14ac:dyDescent="0.2">
      <c r="A223" s="33"/>
      <c r="B223" s="34" t="s">
        <v>13</v>
      </c>
      <c r="C223" s="35">
        <v>1149.8</v>
      </c>
      <c r="D223" s="57">
        <f>((C223/C222)-1)*100</f>
        <v>8.7918592606128776E-2</v>
      </c>
      <c r="E223" s="57">
        <f>((C223/C$211)-1)*100</f>
        <v>5.5404611543545146</v>
      </c>
      <c r="F223" s="57">
        <f>((C223/C211)-1)*100</f>
        <v>5.5404611543545146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5"/>
      <c r="C225" s="7"/>
      <c r="D225" s="8"/>
      <c r="E225" s="8"/>
      <c r="F225" s="16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  <c r="B227"/>
      <c r="C227"/>
      <c r="D227"/>
      <c r="E227"/>
      <c r="F227"/>
    </row>
    <row r="228" spans="1:6" ht="12.75" customHeight="1" x14ac:dyDescent="0.2">
      <c r="A228" s="20"/>
      <c r="B228"/>
      <c r="C228"/>
      <c r="D228"/>
      <c r="E228"/>
      <c r="F228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6" workbookViewId="0">
      <selection activeCell="G223" sqref="G223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16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">
      <c r="A218" s="33"/>
      <c r="B218" s="34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3" si="54">((C218/C206)-1)*100</f>
        <v>4.536180094466169</v>
      </c>
    </row>
    <row r="219" spans="1:6" ht="12" customHeight="1" x14ac:dyDescent="0.2">
      <c r="A219" s="33"/>
      <c r="B219" s="34" t="s">
        <v>9</v>
      </c>
      <c r="C219" s="35">
        <v>926.55</v>
      </c>
      <c r="D219" s="57">
        <f>((C219/C218)-1)*100</f>
        <v>-8.411245187798233E-2</v>
      </c>
      <c r="E219" s="57">
        <f>((C219/C$211)-1)*100</f>
        <v>4.037772712471499</v>
      </c>
      <c r="F219" s="57">
        <f>((C219/C207)-1)*100</f>
        <v>4.2086084149674408</v>
      </c>
    </row>
    <row r="220" spans="1:6" ht="12" customHeight="1" x14ac:dyDescent="0.2">
      <c r="A220" s="33"/>
      <c r="B220" s="34" t="s">
        <v>10</v>
      </c>
      <c r="C220" s="35">
        <v>932.89</v>
      </c>
      <c r="D220" s="57">
        <f>((C220/C219)-1)*100</f>
        <v>0.68425880956235474</v>
      </c>
      <c r="E220" s="57">
        <f>((C220/C$211)-1)*100</f>
        <v>4.749660337529038</v>
      </c>
      <c r="F220" s="57">
        <f>((C220/C208)-1)*100</f>
        <v>4.6732642161482874</v>
      </c>
    </row>
    <row r="221" spans="1:6" ht="12.75" customHeight="1" x14ac:dyDescent="0.2">
      <c r="A221" s="33"/>
      <c r="B221" s="34" t="s">
        <v>11</v>
      </c>
      <c r="C221" s="35">
        <v>933.64</v>
      </c>
      <c r="D221" s="57">
        <f>((C221/C220)-1)*100</f>
        <v>8.0395330639193574E-2</v>
      </c>
      <c r="E221" s="57">
        <f>((C221/C$211)-1)*100</f>
        <v>4.8338741733008339</v>
      </c>
      <c r="F221" s="57">
        <f>((C221/C209)-1)*100</f>
        <v>4.7997485632183867</v>
      </c>
    </row>
    <row r="222" spans="1:6" ht="12" customHeight="1" x14ac:dyDescent="0.2">
      <c r="A222" s="33"/>
      <c r="B222" s="34" t="s">
        <v>12</v>
      </c>
      <c r="C222" s="35">
        <v>934.62</v>
      </c>
      <c r="D222" s="57">
        <f t="shared" ref="D222:D223" si="55">((C222/C221)-1)*100</f>
        <v>0.10496551133198917</v>
      </c>
      <c r="E222" s="57">
        <f t="shared" ref="E222:E223" si="56">((C222/C$211)-1)*100</f>
        <v>4.9439135853759808</v>
      </c>
      <c r="F222" s="57">
        <f t="shared" si="54"/>
        <v>4.9427352346732567</v>
      </c>
    </row>
    <row r="223" spans="1:6" ht="12.75" customHeight="1" x14ac:dyDescent="0.2">
      <c r="A223" s="33"/>
      <c r="B223" s="38" t="s">
        <v>13</v>
      </c>
      <c r="C223" s="39">
        <v>939.58</v>
      </c>
      <c r="D223" s="58">
        <f>((C223/C222)-1)*100</f>
        <v>0.53069696775160935</v>
      </c>
      <c r="E223" s="58">
        <f>((C223/C$211)-1)*100</f>
        <v>5.5008477526134358</v>
      </c>
      <c r="F223" s="58">
        <f>((C223/C211)-1)*100</f>
        <v>5.5008477526134358</v>
      </c>
    </row>
    <row r="224" spans="1:6" ht="12.75" customHeight="1" x14ac:dyDescent="0.2">
      <c r="A224" s="29" t="s">
        <v>25</v>
      </c>
      <c r="B224"/>
      <c r="C224"/>
      <c r="D224"/>
      <c r="E224"/>
      <c r="F224"/>
    </row>
    <row r="225" spans="1:6" ht="12.75" customHeight="1" x14ac:dyDescent="0.2">
      <c r="A225" s="30" t="s">
        <v>26</v>
      </c>
      <c r="B225"/>
      <c r="C225"/>
      <c r="D225"/>
      <c r="E225"/>
      <c r="F225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1"/>
  <sheetViews>
    <sheetView showGridLines="0" topLeftCell="A203" workbookViewId="0">
      <selection activeCell="H223" sqref="H223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19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">
      <c r="A207" s="33"/>
      <c r="B207" s="34" t="s">
        <v>9</v>
      </c>
      <c r="C207" s="35">
        <v>893.7</v>
      </c>
      <c r="D207" s="57">
        <f t="shared" ref="D207:D223" si="47">((C207/C206)-1)*100</f>
        <v>0</v>
      </c>
      <c r="E207" s="57">
        <f t="shared" si="46"/>
        <v>3.2856796144556055</v>
      </c>
      <c r="F207" s="57">
        <f t="shared" ref="F207:F223" si="48">((C207/C195)-1)*100</f>
        <v>3.6907261947580317</v>
      </c>
    </row>
    <row r="208" spans="1:6" ht="12.75" customHeight="1" x14ac:dyDescent="0.2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customHeight="1" x14ac:dyDescent="0.2">
      <c r="A220" s="33"/>
      <c r="B220" s="34" t="s">
        <v>10</v>
      </c>
      <c r="C220" s="35">
        <v>961.2</v>
      </c>
      <c r="D220" s="57">
        <f>((C220/C219)-1)*100</f>
        <v>9.3720712277423068E-2</v>
      </c>
      <c r="E220" s="57">
        <f>((C220/C$211)-1)*100</f>
        <v>5.9991177767975357</v>
      </c>
      <c r="F220" s="57">
        <f>((C220/C208)-1)*100</f>
        <v>5.9991177767975357</v>
      </c>
    </row>
    <row r="221" spans="1:6" ht="12.75" customHeight="1" x14ac:dyDescent="0.2">
      <c r="A221" s="33"/>
      <c r="B221" s="34" t="s">
        <v>11</v>
      </c>
      <c r="C221" s="35">
        <v>961.68</v>
      </c>
      <c r="D221" s="57">
        <f>((C221/C220)-1)*100</f>
        <v>4.9937578027448026E-2</v>
      </c>
      <c r="E221" s="57">
        <f>((C221/C$211)-1)*100</f>
        <v>6.0520511689457379</v>
      </c>
      <c r="F221" s="57">
        <f>((C221/C209)-1)*100</f>
        <v>6.0520511689457379</v>
      </c>
    </row>
    <row r="222" spans="1:6" ht="12" customHeight="1" x14ac:dyDescent="0.2">
      <c r="A222" s="33"/>
      <c r="B222" s="34" t="s">
        <v>12</v>
      </c>
      <c r="C222" s="35">
        <v>973.24</v>
      </c>
      <c r="D222" s="57">
        <f t="shared" si="47"/>
        <v>1.2020630563181145</v>
      </c>
      <c r="E222" s="57">
        <f t="shared" ref="E222:E223" si="52">((C222/C$211)-1)*100</f>
        <v>7.326863696515229</v>
      </c>
      <c r="F222" s="57">
        <f t="shared" si="48"/>
        <v>7.326863696515229</v>
      </c>
    </row>
    <row r="223" spans="1:6" ht="12.75" customHeight="1" x14ac:dyDescent="0.2">
      <c r="A223" s="33"/>
      <c r="B223" s="34" t="s">
        <v>13</v>
      </c>
      <c r="C223" s="35">
        <v>961.2</v>
      </c>
      <c r="D223" s="57">
        <f>((C223/C222)-1)*100</f>
        <v>-1.2371049278697921</v>
      </c>
      <c r="E223" s="57">
        <f>((C223/C$211)-1)*100</f>
        <v>5.9991177767975357</v>
      </c>
      <c r="F223" s="57">
        <f>((C223/C211)-1)*100</f>
        <v>5.9991177767975357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1"/>
  <sheetViews>
    <sheetView showGridLines="0" topLeftCell="A204" workbookViewId="0">
      <selection activeCell="G223" sqref="G223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20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">
      <c r="A207" s="33"/>
      <c r="B207" s="34" t="s">
        <v>9</v>
      </c>
      <c r="C207" s="35">
        <v>1102.1500000000001</v>
      </c>
      <c r="D207" s="57">
        <f t="shared" ref="D207:D223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customHeight="1" x14ac:dyDescent="0.2">
      <c r="A220" s="33"/>
      <c r="B220" s="34" t="s">
        <v>10</v>
      </c>
      <c r="C220" s="35">
        <v>1149.45</v>
      </c>
      <c r="D220" s="57">
        <f>((C220/C219)-1)*100</f>
        <v>6.7033464498389428E-2</v>
      </c>
      <c r="E220" s="57">
        <f>((C220/C$211)-1)*100</f>
        <v>4.2471567720520298</v>
      </c>
      <c r="F220" s="57">
        <f>((C220/C208)-1)*100</f>
        <v>4.2575577545781895</v>
      </c>
    </row>
    <row r="221" spans="1:6" ht="12.75" customHeight="1" x14ac:dyDescent="0.2">
      <c r="A221" s="33"/>
      <c r="B221" s="34" t="s">
        <v>11</v>
      </c>
      <c r="C221" s="35">
        <v>1149.69</v>
      </c>
      <c r="D221" s="57">
        <f>((C221/C220)-1)*100</f>
        <v>2.0879551089647563E-2</v>
      </c>
      <c r="E221" s="57">
        <f>((C221/C$211)-1)*100</f>
        <v>4.2689231104097614</v>
      </c>
      <c r="F221" s="57">
        <f>((C221/C209)-1)*100</f>
        <v>4.2793262646143804</v>
      </c>
    </row>
    <row r="222" spans="1:6" ht="12" customHeight="1" x14ac:dyDescent="0.2">
      <c r="A222" s="33"/>
      <c r="B222" s="34" t="s">
        <v>12</v>
      </c>
      <c r="C222" s="35">
        <v>1156.95</v>
      </c>
      <c r="D222" s="57">
        <f t="shared" si="51"/>
        <v>0.63147457140619867</v>
      </c>
      <c r="E222" s="57">
        <f t="shared" ref="E222:E223" si="55">((C222/C$211)-1)*100</f>
        <v>4.9273548457311023</v>
      </c>
      <c r="F222" s="57">
        <f t="shared" ref="F222:F223" si="56">((C222/C210)-1)*100</f>
        <v>4.9273548457311023</v>
      </c>
    </row>
    <row r="223" spans="1:6" ht="12.75" customHeight="1" x14ac:dyDescent="0.2">
      <c r="A223" s="33"/>
      <c r="B223" s="34" t="s">
        <v>13</v>
      </c>
      <c r="C223" s="35">
        <v>1158.01</v>
      </c>
      <c r="D223" s="57">
        <f>((C223/C222)-1)*100</f>
        <v>9.1620208306308903E-2</v>
      </c>
      <c r="E223" s="57">
        <f>((C223/C$211)-1)*100</f>
        <v>5.023489506811063</v>
      </c>
      <c r="F223" s="57">
        <f>((C223/C211)-1)*100</f>
        <v>5.023489506811063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1"/>
  <sheetViews>
    <sheetView showGridLines="0" tabSelected="1" topLeftCell="A204" workbookViewId="0">
      <selection activeCell="H226" sqref="H226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21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">
      <c r="A207" s="33"/>
      <c r="B207" s="34" t="s">
        <v>9</v>
      </c>
      <c r="C207" s="35">
        <v>1234.18</v>
      </c>
      <c r="D207" s="57">
        <f t="shared" ref="D207:D223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3" si="53">((C218/C206)-1)*100</f>
        <v>5.0899759631001018</v>
      </c>
    </row>
    <row r="219" spans="1:6" ht="12" customHeight="1" x14ac:dyDescent="0.2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customHeight="1" x14ac:dyDescent="0.2">
      <c r="A220" s="33"/>
      <c r="B220" s="34" t="s">
        <v>10</v>
      </c>
      <c r="C220" s="35">
        <v>1313.15</v>
      </c>
      <c r="D220" s="57">
        <f>((C220/C219)-1)*100</f>
        <v>0.72486001380687171</v>
      </c>
      <c r="E220" s="57">
        <f>((C220/C$211)-1)*100</f>
        <v>5.726109675289659</v>
      </c>
      <c r="F220" s="57">
        <f>((C220/C208)-1)*100</f>
        <v>5.8249454012104573</v>
      </c>
    </row>
    <row r="221" spans="1:6" ht="12" customHeight="1" x14ac:dyDescent="0.2">
      <c r="A221" s="33"/>
      <c r="B221" s="34" t="s">
        <v>11</v>
      </c>
      <c r="C221" s="35">
        <v>1314.15</v>
      </c>
      <c r="D221" s="57">
        <f>((C221/C220)-1)*100</f>
        <v>7.6152762441461519E-2</v>
      </c>
      <c r="E221" s="57">
        <f>((C221/C$211)-1)*100</f>
        <v>5.8066230284292697</v>
      </c>
      <c r="F221" s="57">
        <f>((C221/C209)-1)*100</f>
        <v>5.9610391704697507</v>
      </c>
    </row>
    <row r="222" spans="1:6" ht="12" customHeight="1" x14ac:dyDescent="0.2">
      <c r="A222" s="33"/>
      <c r="B222" s="34" t="s">
        <v>12</v>
      </c>
      <c r="C222" s="35">
        <v>1308.79</v>
      </c>
      <c r="D222" s="57">
        <f t="shared" si="49"/>
        <v>-0.40786820378192479</v>
      </c>
      <c r="E222" s="57">
        <f t="shared" ref="E222:E223" si="54">((C222/C$211)-1)*100</f>
        <v>5.3750714556009216</v>
      </c>
      <c r="F222" s="57">
        <f t="shared" si="53"/>
        <v>5.5816392384640201</v>
      </c>
    </row>
    <row r="223" spans="1:6" ht="12.75" customHeight="1" x14ac:dyDescent="0.2">
      <c r="A223" s="33"/>
      <c r="B223" s="34" t="s">
        <v>13</v>
      </c>
      <c r="C223" s="35">
        <v>1316.84</v>
      </c>
      <c r="D223" s="57">
        <f>((C223/C222)-1)*100</f>
        <v>0.61507193667433846</v>
      </c>
      <c r="E223" s="57">
        <f>((C223/C$211)-1)*100</f>
        <v>6.0232039483748334</v>
      </c>
      <c r="F223" s="57">
        <f>((C223/C211)-1)*100</f>
        <v>6.0232039483748334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2021-03-29T14:21:00Z</cp:lastPrinted>
  <dcterms:created xsi:type="dcterms:W3CDTF">2000-03-02T09:28:12Z</dcterms:created>
  <dcterms:modified xsi:type="dcterms:W3CDTF">2025-02-14T14:46:32Z</dcterms:modified>
</cp:coreProperties>
</file>