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FD5DCF73-0E43-4D79-A21A-DD18F7920B00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BRASIL!$A$164:$F$238</definedName>
    <definedName name="_xlnm.Print_Area" localSheetId="1">'Centro oeste'!$A$164:$F$240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7" l="1"/>
  <c r="E224" i="7"/>
  <c r="D224" i="7"/>
  <c r="F224" i="5"/>
  <c r="E224" i="5"/>
  <c r="D224" i="5"/>
  <c r="F224" i="4"/>
  <c r="E224" i="4"/>
  <c r="D224" i="4"/>
  <c r="F224" i="3"/>
  <c r="E224" i="3"/>
  <c r="D224" i="3"/>
  <c r="F224" i="2"/>
  <c r="E224" i="2"/>
  <c r="D224" i="2"/>
  <c r="F224" i="6"/>
  <c r="E224" i="6"/>
  <c r="D224" i="6"/>
  <c r="E225" i="6"/>
  <c r="E226" i="6"/>
  <c r="E227" i="6"/>
  <c r="E228" i="6"/>
  <c r="E229" i="6"/>
  <c r="E230" i="6"/>
  <c r="E231" i="6"/>
  <c r="E232" i="6"/>
  <c r="E233" i="6"/>
  <c r="E234" i="6"/>
  <c r="E235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F225" i="6"/>
  <c r="D225" i="6"/>
  <c r="E225" i="2"/>
  <c r="E226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F225" i="2"/>
  <c r="D225" i="2"/>
  <c r="E225" i="3"/>
  <c r="E226" i="3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F225" i="3"/>
  <c r="D225" i="3"/>
  <c r="E235" i="4"/>
  <c r="E234" i="4"/>
  <c r="E233" i="4"/>
  <c r="F235" i="4"/>
  <c r="F234" i="4"/>
  <c r="E232" i="4"/>
  <c r="E231" i="4"/>
  <c r="E230" i="4"/>
  <c r="E229" i="4"/>
  <c r="E228" i="4"/>
  <c r="E227" i="4"/>
  <c r="E226" i="4"/>
  <c r="E225" i="4"/>
  <c r="D235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F225" i="4"/>
  <c r="D225" i="4"/>
  <c r="E225" i="5"/>
  <c r="E226" i="5"/>
  <c r="E227" i="5"/>
  <c r="E228" i="5"/>
  <c r="E229" i="5"/>
  <c r="E230" i="5"/>
  <c r="E231" i="5"/>
  <c r="E232" i="5"/>
  <c r="E233" i="5"/>
  <c r="E234" i="5"/>
  <c r="E235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F225" i="5"/>
  <c r="D225" i="5"/>
  <c r="E225" i="7"/>
  <c r="E226" i="7"/>
  <c r="E227" i="7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6" i="7"/>
  <c r="D226" i="7"/>
  <c r="F225" i="7"/>
  <c r="D225" i="7"/>
  <c r="F223" i="7"/>
  <c r="E223" i="7"/>
  <c r="D223" i="7"/>
  <c r="F223" i="5"/>
  <c r="E223" i="5"/>
  <c r="D223" i="5"/>
  <c r="F223" i="4"/>
  <c r="E223" i="4"/>
  <c r="D223" i="4"/>
  <c r="F223" i="3"/>
  <c r="E223" i="3"/>
  <c r="D223" i="3"/>
  <c r="F223" i="2"/>
  <c r="E223" i="2"/>
  <c r="D223" i="2"/>
  <c r="F223" i="6"/>
  <c r="E223" i="6"/>
  <c r="D223" i="6"/>
  <c r="F221" i="7"/>
  <c r="E221" i="7"/>
  <c r="D221" i="7"/>
  <c r="F221" i="5"/>
  <c r="E221" i="5"/>
  <c r="D221" i="5"/>
  <c r="F221" i="4"/>
  <c r="E221" i="4"/>
  <c r="D221" i="4"/>
  <c r="F221" i="3"/>
  <c r="E221" i="3"/>
  <c r="D221" i="3"/>
  <c r="F221" i="2"/>
  <c r="E221" i="2"/>
  <c r="D221" i="2"/>
  <c r="F221" i="6"/>
  <c r="E221" i="6"/>
  <c r="D221" i="6"/>
  <c r="F220" i="7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2" i="5"/>
  <c r="E222" i="5"/>
  <c r="D222" i="5"/>
  <c r="F222" i="4"/>
  <c r="D222" i="4"/>
  <c r="E222" i="4"/>
  <c r="F222" i="3"/>
  <c r="F222" i="2"/>
  <c r="D222" i="2"/>
  <c r="E222" i="2"/>
  <c r="D222" i="6"/>
  <c r="F222" i="6"/>
  <c r="E222" i="6"/>
  <c r="E222" i="3"/>
  <c r="D222" i="3"/>
  <c r="F222" i="7"/>
  <c r="D222" i="7"/>
  <c r="E222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<sst xmlns="http://schemas.openxmlformats.org/spreadsheetml/2006/main" count="1608" uniqueCount="35">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</sst>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9"/>
  <sheetViews>
    <sheetView showGridLines="0" topLeftCell="A211" workbookViewId="0">
      <selection activeCell="H224" sqref="H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8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15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">
      <c r="A207" s="20"/>
      <c r="B207" s="21" t="s">
        <v>10</v>
      </c>
      <c r="C207" s="22">
        <v>61.81</v>
      </c>
      <c r="D207" s="46">
        <f t="shared" ref="D207:D222" si="48">((C207/C206)-1)*100</f>
        <v>-0.41888190752376042</v>
      </c>
      <c r="E207" s="46">
        <f t="shared" si="47"/>
        <v>3.1886477462437446</v>
      </c>
      <c r="F207" s="46">
        <f t="shared" ref="F207:F222" si="49">((C207/C195)-1)*100</f>
        <v>5.5498633879781378</v>
      </c>
    </row>
    <row r="208" spans="1:6" ht="12" customHeight="1" x14ac:dyDescent="0.2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customHeight="1" x14ac:dyDescent="0.2">
      <c r="A221" s="20"/>
      <c r="B221" s="21" t="s">
        <v>12</v>
      </c>
      <c r="C221" s="22">
        <v>65.63</v>
      </c>
      <c r="D221" s="46">
        <f>((C221/C220)-1)*100</f>
        <v>-0.19768856447690553</v>
      </c>
      <c r="E221" s="46">
        <f>((C221/C$211)-1)*100</f>
        <v>2.578930915911215</v>
      </c>
      <c r="F221" s="46">
        <f>((C221/C209)-1)*100</f>
        <v>5.0416133162612065</v>
      </c>
    </row>
    <row r="222" spans="1:6" ht="13.5" customHeight="1" x14ac:dyDescent="0.2">
      <c r="A222" s="20"/>
      <c r="B222" s="21" t="s">
        <v>13</v>
      </c>
      <c r="C222" s="22">
        <v>65.98</v>
      </c>
      <c r="D222" s="46">
        <f t="shared" si="48"/>
        <v>0.53329270150845876</v>
      </c>
      <c r="E222" s="46">
        <f t="shared" ref="E222" si="53">((C222/C$211)-1)*100</f>
        <v>3.1259768677711852</v>
      </c>
      <c r="F222" s="46">
        <f t="shared" si="49"/>
        <v>3.8564457736502522</v>
      </c>
    </row>
    <row r="223" spans="1:6" ht="13.5" customHeight="1" x14ac:dyDescent="0.2">
      <c r="A223" s="20"/>
      <c r="B223" s="21" t="s">
        <v>3</v>
      </c>
      <c r="C223" s="22">
        <v>66.319999999999993</v>
      </c>
      <c r="D223" s="46">
        <f>((C223/C222)-1)*100</f>
        <v>0.51530766899059444</v>
      </c>
      <c r="E223" s="46">
        <f>((C223/C$211)-1)*100</f>
        <v>3.6573929352922807</v>
      </c>
      <c r="F223" s="46">
        <f>((C223/C211)-1)*100</f>
        <v>3.6573929352922807</v>
      </c>
    </row>
    <row r="224" spans="1:6" ht="13.5" customHeight="1" x14ac:dyDescent="0.2">
      <c r="A224" s="29">
        <v>2025</v>
      </c>
      <c r="B224" s="30" t="s">
        <v>24</v>
      </c>
      <c r="C224" s="31">
        <v>66.98</v>
      </c>
      <c r="D224" s="45">
        <f>((C224/C223)-1)*100</f>
        <v>0.99517490952956145</v>
      </c>
      <c r="E224" s="45">
        <f>((C224/C$223)-1)*100</f>
        <v>0.99517490952956145</v>
      </c>
      <c r="F224" s="45">
        <f>((C224/C212)-1)*100</f>
        <v>4.4440979260876423</v>
      </c>
    </row>
    <row r="225" spans="1:6" ht="13.5" hidden="1" customHeight="1" x14ac:dyDescent="0.2">
      <c r="A225" s="20"/>
      <c r="B225" s="21" t="s">
        <v>4</v>
      </c>
      <c r="C225" s="22"/>
      <c r="D225" s="46">
        <f t="shared" ref="D224:D229" si="54">((C225/C224)-1)*100</f>
        <v>-100</v>
      </c>
      <c r="E225" s="45">
        <f t="shared" ref="E225:E235" si="55">((C225/C$223)-1)*100</f>
        <v>-100</v>
      </c>
      <c r="F225" s="46">
        <f t="shared" ref="F224:F229" si="56">((C225/C213)-1)*100</f>
        <v>-100</v>
      </c>
    </row>
    <row r="226" spans="1:6" ht="13.5" hidden="1" customHeight="1" x14ac:dyDescent="0.2">
      <c r="A226" s="20"/>
      <c r="B226" s="21" t="s">
        <v>5</v>
      </c>
      <c r="C226" s="22"/>
      <c r="D226" s="46" t="e">
        <f t="shared" si="54"/>
        <v>#DIV/0!</v>
      </c>
      <c r="E226" s="45">
        <f t="shared" si="55"/>
        <v>-100</v>
      </c>
      <c r="F226" s="46">
        <f t="shared" si="56"/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54"/>
        <v>#DIV/0!</v>
      </c>
      <c r="E227" s="45">
        <f t="shared" si="55"/>
        <v>-100</v>
      </c>
      <c r="F227" s="46">
        <f t="shared" si="56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54"/>
        <v>#DIV/0!</v>
      </c>
      <c r="E228" s="45">
        <f t="shared" si="55"/>
        <v>-100</v>
      </c>
      <c r="F228" s="46">
        <f t="shared" si="56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54"/>
        <v>#DIV/0!</v>
      </c>
      <c r="E229" s="45">
        <f t="shared" si="55"/>
        <v>-100</v>
      </c>
      <c r="F229" s="46">
        <f t="shared" si="56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55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55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55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55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57">((C234/C233)-1)*100</f>
        <v>#DIV/0!</v>
      </c>
      <c r="E234" s="45">
        <f t="shared" si="55"/>
        <v>-100</v>
      </c>
      <c r="F234" s="46">
        <f t="shared" ref="F234" si="58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55"/>
        <v>-100</v>
      </c>
      <c r="F235" s="46">
        <f>((C235/C223)-1)*100</f>
        <v>-100</v>
      </c>
    </row>
    <row r="236" spans="1:6" ht="12.75" customHeight="1" x14ac:dyDescent="0.2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11" workbookViewId="0">
      <selection activeCell="G224" sqref="G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16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">
      <c r="A207" s="20"/>
      <c r="B207" s="21" t="s">
        <v>10</v>
      </c>
      <c r="C207" s="22">
        <v>58.17</v>
      </c>
      <c r="D207" s="46">
        <f t="shared" ref="D207:D222" si="60">((C207/C206)-1)*100</f>
        <v>-2.6606425702811132</v>
      </c>
      <c r="E207" s="46">
        <f t="shared" si="59"/>
        <v>0</v>
      </c>
      <c r="F207" s="46">
        <f t="shared" ref="F207:F222" si="61">((C207/C195)-1)*100</f>
        <v>1.3061650992685525</v>
      </c>
    </row>
    <row r="208" spans="1:6" ht="11.25" customHeight="1" x14ac:dyDescent="0.2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customHeight="1" x14ac:dyDescent="0.2">
      <c r="A221" s="20"/>
      <c r="B221" s="21" t="s">
        <v>12</v>
      </c>
      <c r="C221" s="22">
        <v>64.11</v>
      </c>
      <c r="D221" s="46">
        <f>((C221/C220)-1)*100</f>
        <v>2.0047732696897302</v>
      </c>
      <c r="E221" s="46">
        <f>((C221/C$211)-1)*100</f>
        <v>3.2533419230149629</v>
      </c>
      <c r="F221" s="46">
        <f>((C221/C209)-1)*100</f>
        <v>9.8526387936943127</v>
      </c>
    </row>
    <row r="222" spans="1:6" ht="13.5" customHeight="1" x14ac:dyDescent="0.2">
      <c r="A222" s="20"/>
      <c r="B222" s="21" t="s">
        <v>13</v>
      </c>
      <c r="C222" s="22">
        <v>64.150000000000006</v>
      </c>
      <c r="D222" s="46">
        <f t="shared" si="60"/>
        <v>6.2392762439555938E-2</v>
      </c>
      <c r="E222" s="46">
        <f t="shared" ref="E222" si="65">((C222/C$211)-1)*100</f>
        <v>3.3177645353519081</v>
      </c>
      <c r="F222" s="46">
        <f t="shared" si="61"/>
        <v>5.5793285055957931</v>
      </c>
    </row>
    <row r="223" spans="1:6" ht="13.5" customHeight="1" x14ac:dyDescent="0.2">
      <c r="A223" s="20"/>
      <c r="B223" s="21" t="s">
        <v>3</v>
      </c>
      <c r="C223" s="22">
        <v>64.22</v>
      </c>
      <c r="D223" s="46">
        <f>((C223/C222)-1)*100</f>
        <v>0.10911925175369763</v>
      </c>
      <c r="E223" s="46">
        <f>((C223/C$211)-1)*100</f>
        <v>3.4305041069415232</v>
      </c>
      <c r="F223" s="46">
        <f>((C223/C211)-1)*100</f>
        <v>3.4305041069415232</v>
      </c>
    </row>
    <row r="224" spans="1:6" ht="13.5" customHeight="1" x14ac:dyDescent="0.2">
      <c r="A224" s="29">
        <v>2025</v>
      </c>
      <c r="B224" s="30" t="s">
        <v>24</v>
      </c>
      <c r="C224" s="31">
        <v>61.08</v>
      </c>
      <c r="D224" s="45">
        <f>((C224/C223)-1)*100</f>
        <v>-4.8894425412643994</v>
      </c>
      <c r="E224" s="45">
        <f>((C224/C$223)-1)*100</f>
        <v>-4.8894425412643994</v>
      </c>
      <c r="F224" s="45">
        <f>((C224/C212)-1)*100</f>
        <v>3.6308109942314148</v>
      </c>
    </row>
    <row r="225" spans="1:6" ht="13.5" hidden="1" customHeight="1" x14ac:dyDescent="0.2">
      <c r="A225" s="20"/>
      <c r="B225" s="21" t="s">
        <v>4</v>
      </c>
      <c r="C225" s="22"/>
      <c r="D225" s="46">
        <f t="shared" ref="D224:D229" si="66">((C225/C224)-1)*100</f>
        <v>-100</v>
      </c>
      <c r="E225" s="45">
        <f t="shared" ref="E225:E235" si="67">((C225/C$223)-1)*100</f>
        <v>-100</v>
      </c>
      <c r="F225" s="46">
        <f t="shared" ref="F224:F229" si="68">((C225/C213)-1)*100</f>
        <v>-100</v>
      </c>
    </row>
    <row r="226" spans="1:6" ht="13.5" hidden="1" customHeight="1" x14ac:dyDescent="0.2">
      <c r="A226" s="20"/>
      <c r="B226" s="21" t="s">
        <v>5</v>
      </c>
      <c r="C226" s="22"/>
      <c r="D226" s="46" t="e">
        <f t="shared" si="66"/>
        <v>#DIV/0!</v>
      </c>
      <c r="E226" s="45">
        <f t="shared" si="67"/>
        <v>-100</v>
      </c>
      <c r="F226" s="46">
        <f t="shared" si="68"/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66"/>
        <v>#DIV/0!</v>
      </c>
      <c r="E227" s="45">
        <f t="shared" si="67"/>
        <v>-100</v>
      </c>
      <c r="F227" s="46">
        <f t="shared" si="68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66"/>
        <v>#DIV/0!</v>
      </c>
      <c r="E228" s="45">
        <f t="shared" si="67"/>
        <v>-100</v>
      </c>
      <c r="F228" s="46">
        <f t="shared" si="68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66"/>
        <v>#DIV/0!</v>
      </c>
      <c r="E229" s="45">
        <f t="shared" si="67"/>
        <v>-100</v>
      </c>
      <c r="F229" s="46">
        <f t="shared" si="68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67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67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67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67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69">((C234/C233)-1)*100</f>
        <v>#DIV/0!</v>
      </c>
      <c r="E234" s="45">
        <f t="shared" si="67"/>
        <v>-100</v>
      </c>
      <c r="F234" s="46">
        <f t="shared" ref="F234" si="70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67"/>
        <v>-100</v>
      </c>
      <c r="F235" s="46">
        <f>((C235/C223)-1)*100</f>
        <v>-100</v>
      </c>
    </row>
    <row r="236" spans="1:6" ht="12" customHeight="1" x14ac:dyDescent="0.2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26</v>
      </c>
    </row>
    <row r="238" spans="1:6" ht="12.75" customHeight="1" x14ac:dyDescent="0.2">
      <c r="A238" s="36" t="s">
        <v>23</v>
      </c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11" workbookViewId="0">
      <selection activeCell="G224" sqref="G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17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">
      <c r="A207" s="20"/>
      <c r="B207" s="21" t="s">
        <v>10</v>
      </c>
      <c r="C207" s="22">
        <v>61.35</v>
      </c>
      <c r="D207" s="46">
        <f t="shared" ref="D207:D222" si="51">((C207/C206)-1)*100</f>
        <v>0</v>
      </c>
      <c r="E207" s="46">
        <f t="shared" si="50"/>
        <v>5.3038105046343986</v>
      </c>
      <c r="F207" s="46">
        <f t="shared" ref="F207:F222" si="52">((C207/C195)-1)*100</f>
        <v>7.9345531315974549</v>
      </c>
    </row>
    <row r="208" spans="1:6" ht="12" customHeight="1" x14ac:dyDescent="0.2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customHeight="1" x14ac:dyDescent="0.2">
      <c r="A221" s="20"/>
      <c r="B221" s="21" t="s">
        <v>12</v>
      </c>
      <c r="C221" s="22">
        <v>69.73</v>
      </c>
      <c r="D221" s="46">
        <f>((C221/C220)-1)*100</f>
        <v>-1.2183028757614345</v>
      </c>
      <c r="E221" s="46">
        <f>((C221/C$211)-1)*100</f>
        <v>5.9565415590335791</v>
      </c>
      <c r="F221" s="46">
        <f>((C221/C209)-1)*100</f>
        <v>9.2775427049051942</v>
      </c>
    </row>
    <row r="222" spans="1:6" ht="13.5" customHeight="1" x14ac:dyDescent="0.2">
      <c r="A222" s="20"/>
      <c r="B222" s="21" t="s">
        <v>13</v>
      </c>
      <c r="C222" s="22">
        <v>71.31</v>
      </c>
      <c r="D222" s="46">
        <f t="shared" si="51"/>
        <v>2.2658826903771745</v>
      </c>
      <c r="E222" s="46">
        <f t="shared" ref="E222" si="56">((C222/C$211)-1)*100</f>
        <v>8.3573924935420152</v>
      </c>
      <c r="F222" s="46">
        <f t="shared" si="52"/>
        <v>10.318688118811892</v>
      </c>
    </row>
    <row r="223" spans="1:6" ht="13.5" customHeight="1" x14ac:dyDescent="0.2">
      <c r="A223" s="20"/>
      <c r="B223" s="21" t="s">
        <v>3</v>
      </c>
      <c r="C223" s="22">
        <v>73.11</v>
      </c>
      <c r="D223" s="46">
        <f>((C223/C222)-1)*100</f>
        <v>2.5241901556583901</v>
      </c>
      <c r="E223" s="46">
        <f>((C223/C$211)-1)*100</f>
        <v>11.092539127792133</v>
      </c>
      <c r="F223" s="46">
        <f>((C223/C211)-1)*100</f>
        <v>11.092539127792133</v>
      </c>
    </row>
    <row r="224" spans="1:6" ht="13.5" customHeight="1" x14ac:dyDescent="0.2">
      <c r="A224" s="29">
        <v>2025</v>
      </c>
      <c r="B224" s="30" t="s">
        <v>24</v>
      </c>
      <c r="C224" s="31">
        <v>75.84</v>
      </c>
      <c r="D224" s="45">
        <f>((C224/C223)-1)*100</f>
        <v>3.7340993024210123</v>
      </c>
      <c r="E224" s="45">
        <f>((C224/C$223)-1)*100</f>
        <v>3.7340993024210123</v>
      </c>
      <c r="F224" s="45">
        <f>((C224/C212)-1)*100</f>
        <v>12.873939574341421</v>
      </c>
    </row>
    <row r="225" spans="1:6" ht="13.5" hidden="1" customHeight="1" x14ac:dyDescent="0.2">
      <c r="A225" s="20"/>
      <c r="B225" s="21" t="s">
        <v>4</v>
      </c>
      <c r="C225" s="22"/>
      <c r="D225" s="46">
        <f t="shared" ref="D224:D229" si="57">((C225/C224)-1)*100</f>
        <v>-100</v>
      </c>
      <c r="E225" s="45">
        <f t="shared" ref="E225:E235" si="58">((C225/C$223)-1)*100</f>
        <v>-100</v>
      </c>
      <c r="F225" s="46">
        <f t="shared" ref="F224:F229" si="59">((C225/C213)-1)*100</f>
        <v>-100</v>
      </c>
    </row>
    <row r="226" spans="1:6" ht="13.5" hidden="1" customHeight="1" x14ac:dyDescent="0.2">
      <c r="A226" s="20"/>
      <c r="B226" s="21" t="s">
        <v>5</v>
      </c>
      <c r="C226" s="22"/>
      <c r="D226" s="46" t="e">
        <f t="shared" si="57"/>
        <v>#DIV/0!</v>
      </c>
      <c r="E226" s="45">
        <f t="shared" si="58"/>
        <v>-100</v>
      </c>
      <c r="F226" s="46">
        <f t="shared" si="59"/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57"/>
        <v>#DIV/0!</v>
      </c>
      <c r="E227" s="45">
        <f t="shared" si="58"/>
        <v>-100</v>
      </c>
      <c r="F227" s="46">
        <f t="shared" si="59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57"/>
        <v>#DIV/0!</v>
      </c>
      <c r="E228" s="45">
        <f t="shared" si="58"/>
        <v>-100</v>
      </c>
      <c r="F228" s="46">
        <f t="shared" si="59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57"/>
        <v>#DIV/0!</v>
      </c>
      <c r="E229" s="45">
        <f t="shared" si="58"/>
        <v>-100</v>
      </c>
      <c r="F229" s="46">
        <f t="shared" si="59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58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58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58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58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60">((C234/C233)-1)*100</f>
        <v>#DIV/0!</v>
      </c>
      <c r="E234" s="45">
        <f t="shared" si="58"/>
        <v>-100</v>
      </c>
      <c r="F234" s="46">
        <f t="shared" ref="F234" si="61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58"/>
        <v>-100</v>
      </c>
      <c r="F235" s="46">
        <f>((C235/C223)-1)*100</f>
        <v>-100</v>
      </c>
    </row>
    <row r="236" spans="1:6" ht="12" customHeight="1" x14ac:dyDescent="0.2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26</v>
      </c>
    </row>
    <row r="238" spans="1:6" ht="12.75" customHeight="1" x14ac:dyDescent="0.2">
      <c r="A238" s="36" t="s">
        <v>23</v>
      </c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09" workbookViewId="0">
      <selection activeCell="G224" sqref="G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">
      <c r="A207" s="20"/>
      <c r="B207" s="21" t="s">
        <v>10</v>
      </c>
      <c r="C207" s="22">
        <v>55.28</v>
      </c>
      <c r="D207" s="46">
        <f t="shared" ref="D207:D222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2" si="55">((C208/C196)-1)*100</f>
        <v>17.564966313763229</v>
      </c>
    </row>
    <row r="209" spans="1:6" ht="15.75" customHeight="1" x14ac:dyDescent="0.2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6.5" customHeight="1" x14ac:dyDescent="0.2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customHeight="1" x14ac:dyDescent="0.2">
      <c r="A221" s="20"/>
      <c r="B221" s="21" t="s">
        <v>12</v>
      </c>
      <c r="C221" s="22">
        <v>42.14</v>
      </c>
      <c r="D221" s="46">
        <f>((C221/C220)-1)*100</f>
        <v>-9.2983211364614746</v>
      </c>
      <c r="E221" s="46">
        <f>((C221/C$211)-1)*100</f>
        <v>-23.451407811080827</v>
      </c>
      <c r="F221" s="46">
        <f>((C221/C209)-1)*100</f>
        <v>-23.340003638348183</v>
      </c>
    </row>
    <row r="222" spans="1:6" ht="13.5" customHeight="1" x14ac:dyDescent="0.2">
      <c r="A222" s="20"/>
      <c r="B222" s="21" t="s">
        <v>13</v>
      </c>
      <c r="C222" s="22">
        <v>41.95</v>
      </c>
      <c r="D222" s="46">
        <f t="shared" si="54"/>
        <v>-0.4508780256288536</v>
      </c>
      <c r="E222" s="46">
        <f t="shared" ref="E222" si="59">((C222/C$211)-1)*100</f>
        <v>-23.796548592188916</v>
      </c>
      <c r="F222" s="46">
        <f t="shared" si="55"/>
        <v>-23.796548592188916</v>
      </c>
    </row>
    <row r="223" spans="1:6" ht="13.5" customHeight="1" x14ac:dyDescent="0.2">
      <c r="A223" s="20"/>
      <c r="B223" s="21" t="s">
        <v>3</v>
      </c>
      <c r="C223" s="22">
        <v>41.81</v>
      </c>
      <c r="D223" s="46">
        <f>((C223/C222)-1)*100</f>
        <v>-0.33373063170440975</v>
      </c>
      <c r="E223" s="46">
        <f>((C223/C$211)-1)*100</f>
        <v>-24.050862851952758</v>
      </c>
      <c r="F223" s="46">
        <f>((C223/C211)-1)*100</f>
        <v>-24.050862851952758</v>
      </c>
    </row>
    <row r="224" spans="1:6" ht="13.5" customHeight="1" x14ac:dyDescent="0.2">
      <c r="A224" s="29">
        <v>2025</v>
      </c>
      <c r="B224" s="30" t="s">
        <v>24</v>
      </c>
      <c r="C224" s="31">
        <v>49.09</v>
      </c>
      <c r="D224" s="45">
        <f>((C224/C223)-1)*100</f>
        <v>17.412102367854576</v>
      </c>
      <c r="E224" s="45">
        <f>((C224/C$223)-1)*100</f>
        <v>17.412102367854576</v>
      </c>
      <c r="F224" s="45">
        <f>((C224/C212)-1)*100</f>
        <v>-10.826521344232509</v>
      </c>
    </row>
    <row r="225" spans="1:6" ht="13.5" hidden="1" customHeight="1" x14ac:dyDescent="0.2">
      <c r="A225" s="20"/>
      <c r="B225" s="21" t="s">
        <v>4</v>
      </c>
      <c r="C225" s="22"/>
      <c r="D225" s="46">
        <f t="shared" ref="D224:D229" si="60">((C225/C224)-1)*100</f>
        <v>-100</v>
      </c>
      <c r="E225" s="45">
        <f t="shared" ref="E224:E235" si="61">((C225/C$223)-1)*100</f>
        <v>-100</v>
      </c>
      <c r="F225" s="46">
        <f t="shared" ref="F224:F229" si="62">((C225/C213)-1)*100</f>
        <v>-100</v>
      </c>
    </row>
    <row r="226" spans="1:6" ht="13.5" hidden="1" customHeight="1" x14ac:dyDescent="0.2">
      <c r="A226" s="20"/>
      <c r="B226" s="21" t="s">
        <v>5</v>
      </c>
      <c r="C226" s="22"/>
      <c r="D226" s="46" t="e">
        <f t="shared" si="60"/>
        <v>#DIV/0!</v>
      </c>
      <c r="E226" s="45">
        <f t="shared" si="61"/>
        <v>-100</v>
      </c>
      <c r="F226" s="46">
        <f t="shared" si="62"/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60"/>
        <v>#DIV/0!</v>
      </c>
      <c r="E227" s="45">
        <f t="shared" si="61"/>
        <v>-100</v>
      </c>
      <c r="F227" s="46">
        <f t="shared" si="62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60"/>
        <v>#DIV/0!</v>
      </c>
      <c r="E228" s="45">
        <f t="shared" si="61"/>
        <v>-100</v>
      </c>
      <c r="F228" s="46">
        <f t="shared" si="62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60"/>
        <v>#DIV/0!</v>
      </c>
      <c r="E229" s="45">
        <f t="shared" si="61"/>
        <v>-100</v>
      </c>
      <c r="F229" s="46">
        <f t="shared" si="62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61"/>
        <v>-100</v>
      </c>
      <c r="F230" s="46">
        <f t="shared" ref="F230:F235" si="63"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61"/>
        <v>-100</v>
      </c>
      <c r="F231" s="46">
        <f t="shared" si="63"/>
        <v>-100</v>
      </c>
    </row>
    <row r="232" spans="1:6" ht="16.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61"/>
        <v>-100</v>
      </c>
      <c r="F232" s="46">
        <f t="shared" si="63"/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61"/>
        <v>-100</v>
      </c>
      <c r="F233" s="46">
        <f t="shared" si="63"/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64">((C234/C233)-1)*100</f>
        <v>#DIV/0!</v>
      </c>
      <c r="E234" s="45">
        <f t="shared" si="61"/>
        <v>-100</v>
      </c>
      <c r="F234" s="46">
        <f t="shared" si="63"/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61"/>
        <v>-100</v>
      </c>
      <c r="F235" s="46">
        <f t="shared" si="63"/>
        <v>-100</v>
      </c>
    </row>
    <row r="236" spans="1:6" ht="12.75" customHeight="1" x14ac:dyDescent="0.2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9" workbookViewId="0">
      <selection activeCell="G224" sqref="G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19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">
      <c r="A207" s="20"/>
      <c r="B207" s="21" t="s">
        <v>10</v>
      </c>
      <c r="C207" s="22">
        <v>59.23</v>
      </c>
      <c r="D207" s="46">
        <f t="shared" ref="D207:D222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2" si="53">((C208/C196)-1)*100</f>
        <v>3.40432960893855</v>
      </c>
    </row>
    <row r="209" spans="1:6" ht="12.75" customHeight="1" x14ac:dyDescent="0.2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3.5" customHeight="1" x14ac:dyDescent="0.2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customHeight="1" x14ac:dyDescent="0.2">
      <c r="A221" s="20"/>
      <c r="B221" s="21" t="s">
        <v>12</v>
      </c>
      <c r="C221" s="22">
        <v>62</v>
      </c>
      <c r="D221" s="46">
        <f>((C221/C220)-1)*100</f>
        <v>0</v>
      </c>
      <c r="E221" s="46">
        <f>((C221/C$211)-1)*100</f>
        <v>2.564102564102555</v>
      </c>
      <c r="F221" s="46">
        <f>((C221/C209)-1)*100</f>
        <v>4.5354914854156103</v>
      </c>
    </row>
    <row r="222" spans="1:6" ht="13.5" customHeight="1" x14ac:dyDescent="0.2">
      <c r="A222" s="20"/>
      <c r="B222" s="21" t="s">
        <v>13</v>
      </c>
      <c r="C222" s="22">
        <v>62</v>
      </c>
      <c r="D222" s="46">
        <f t="shared" si="52"/>
        <v>0</v>
      </c>
      <c r="E222" s="46">
        <f t="shared" ref="E222" si="57">((C222/C$211)-1)*100</f>
        <v>2.564102564102555</v>
      </c>
      <c r="F222" s="46">
        <f t="shared" si="53"/>
        <v>2.564102564102555</v>
      </c>
    </row>
    <row r="223" spans="1:6" ht="13.5" customHeight="1" x14ac:dyDescent="0.2">
      <c r="A223" s="20"/>
      <c r="B223" s="21" t="s">
        <v>3</v>
      </c>
      <c r="C223" s="22">
        <v>62</v>
      </c>
      <c r="D223" s="46">
        <f>((C223/C222)-1)*100</f>
        <v>0</v>
      </c>
      <c r="E223" s="46">
        <f>((C223/C$211)-1)*100</f>
        <v>2.564102564102555</v>
      </c>
      <c r="F223" s="46">
        <f>((C223/C211)-1)*100</f>
        <v>2.564102564102555</v>
      </c>
    </row>
    <row r="224" spans="1:6" ht="13.5" customHeight="1" x14ac:dyDescent="0.2">
      <c r="A224" s="29">
        <v>2025</v>
      </c>
      <c r="B224" s="30" t="s">
        <v>24</v>
      </c>
      <c r="C224" s="31">
        <v>62</v>
      </c>
      <c r="D224" s="45">
        <f>((C224/C223)-1)*100</f>
        <v>0</v>
      </c>
      <c r="E224" s="45">
        <f>((C224/C$223)-1)*100</f>
        <v>0</v>
      </c>
      <c r="F224" s="45">
        <f>((C224/C212)-1)*100</f>
        <v>2.4793388429751984</v>
      </c>
    </row>
    <row r="225" spans="1:6" ht="13.5" hidden="1" customHeight="1" x14ac:dyDescent="0.2">
      <c r="A225" s="20"/>
      <c r="B225" s="21" t="s">
        <v>4</v>
      </c>
      <c r="C225" s="22"/>
      <c r="D225" s="46">
        <f t="shared" ref="D224:D229" si="58">((C225/C224)-1)*100</f>
        <v>-100</v>
      </c>
      <c r="E225" s="45">
        <f t="shared" ref="E225:E235" si="59">((C225/C$223)-1)*100</f>
        <v>-100</v>
      </c>
      <c r="F225" s="46">
        <f t="shared" ref="F224:F229" si="60">((C225/C213)-1)*100</f>
        <v>-100</v>
      </c>
    </row>
    <row r="226" spans="1:6" ht="13.5" hidden="1" customHeight="1" x14ac:dyDescent="0.2">
      <c r="A226" s="20"/>
      <c r="B226" s="21" t="s">
        <v>5</v>
      </c>
      <c r="C226" s="22"/>
      <c r="D226" s="46" t="e">
        <f t="shared" si="58"/>
        <v>#DIV/0!</v>
      </c>
      <c r="E226" s="45">
        <f t="shared" si="59"/>
        <v>-100</v>
      </c>
      <c r="F226" s="46">
        <f t="shared" si="60"/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58"/>
        <v>#DIV/0!</v>
      </c>
      <c r="E227" s="45">
        <f t="shared" si="59"/>
        <v>-100</v>
      </c>
      <c r="F227" s="46">
        <f t="shared" si="60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58"/>
        <v>#DIV/0!</v>
      </c>
      <c r="E228" s="45">
        <f t="shared" si="59"/>
        <v>-100</v>
      </c>
      <c r="F228" s="46">
        <f t="shared" si="60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58"/>
        <v>#DIV/0!</v>
      </c>
      <c r="E229" s="45">
        <f t="shared" si="59"/>
        <v>-100</v>
      </c>
      <c r="F229" s="46">
        <f t="shared" si="60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59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59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59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59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61">((C234/C233)-1)*100</f>
        <v>#DIV/0!</v>
      </c>
      <c r="E234" s="45">
        <f t="shared" si="59"/>
        <v>-100</v>
      </c>
      <c r="F234" s="46">
        <f t="shared" ref="F234" si="62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59"/>
        <v>-100</v>
      </c>
      <c r="F235" s="46">
        <f>((C235/C223)-1)*100</f>
        <v>-100</v>
      </c>
    </row>
    <row r="236" spans="1:6" ht="12.75" customHeight="1" x14ac:dyDescent="0.2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11" workbookViewId="0">
      <selection activeCell="F241" sqref="F24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20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">
      <c r="A207" s="20"/>
      <c r="B207" s="21" t="s">
        <v>10</v>
      </c>
      <c r="C207" s="22">
        <v>74.239999999999995</v>
      </c>
      <c r="D207" s="46">
        <f t="shared" ref="D207:D222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customHeight="1" x14ac:dyDescent="0.2">
      <c r="A221" s="20"/>
      <c r="B221" s="21" t="s">
        <v>12</v>
      </c>
      <c r="C221" s="22">
        <v>78.98</v>
      </c>
      <c r="D221" s="46">
        <f>((C221/C220)-1)*100</f>
        <v>0.5858380030565602</v>
      </c>
      <c r="E221" s="46">
        <f>((C221/C$211)-1)*100</f>
        <v>4.8871181938911157</v>
      </c>
      <c r="F221" s="46">
        <f>((C221/C209)-1)*100</f>
        <v>5.1804501265148462</v>
      </c>
    </row>
    <row r="222" spans="1:6" ht="13.5" customHeight="1" x14ac:dyDescent="0.2">
      <c r="A222" s="20"/>
      <c r="B222" s="21" t="s">
        <v>13</v>
      </c>
      <c r="C222" s="22">
        <v>79.22</v>
      </c>
      <c r="D222" s="46">
        <f t="shared" si="49"/>
        <v>0.30387439858190479</v>
      </c>
      <c r="E222" s="46">
        <f t="shared" ref="E222" si="53">((C222/C$211)-1)*100</f>
        <v>5.2058432934926957</v>
      </c>
      <c r="F222" s="46">
        <f t="shared" ref="F222" si="54">((C222/C210)-1)*100</f>
        <v>5.289739500265811</v>
      </c>
    </row>
    <row r="223" spans="1:6" ht="13.5" customHeight="1" x14ac:dyDescent="0.2">
      <c r="A223" s="20"/>
      <c r="B223" s="21" t="s">
        <v>3</v>
      </c>
      <c r="C223" s="22">
        <v>79.16</v>
      </c>
      <c r="D223" s="46">
        <f>((C223/C222)-1)*100</f>
        <v>-7.5738449886397774E-2</v>
      </c>
      <c r="E223" s="46">
        <f>((C223/C$211)-1)*100</f>
        <v>5.1261620185923062</v>
      </c>
      <c r="F223" s="46">
        <f>((C223/C211)-1)*100</f>
        <v>5.1261620185923062</v>
      </c>
    </row>
    <row r="224" spans="1:6" ht="13.5" customHeight="1" x14ac:dyDescent="0.2">
      <c r="A224" s="29">
        <v>2025</v>
      </c>
      <c r="B224" s="30" t="s">
        <v>24</v>
      </c>
      <c r="C224" s="31">
        <v>80.47</v>
      </c>
      <c r="D224" s="45">
        <f>((C224/C223)-1)*100</f>
        <v>1.6548762001010742</v>
      </c>
      <c r="E224" s="45">
        <f>((C224/C$223)-1)*100</f>
        <v>1.6548762001010742</v>
      </c>
      <c r="F224" s="45">
        <f>((C224/C212)-1)*100</f>
        <v>3.9798423568936592</v>
      </c>
    </row>
    <row r="225" spans="1:6" ht="13.5" hidden="1" customHeight="1" x14ac:dyDescent="0.2">
      <c r="A225" s="20"/>
      <c r="B225" s="21" t="s">
        <v>4</v>
      </c>
      <c r="C225" s="22"/>
      <c r="D225" s="46">
        <f t="shared" ref="D224:D229" si="55">((C225/C224)-1)*100</f>
        <v>-100</v>
      </c>
      <c r="E225" s="45">
        <f t="shared" ref="E225:E235" si="56">((C225/C$223)-1)*100</f>
        <v>-100</v>
      </c>
      <c r="F225" s="46">
        <f t="shared" ref="F224:F229" si="57">((C225/C213)-1)*100</f>
        <v>-100</v>
      </c>
    </row>
    <row r="226" spans="1:6" ht="13.5" hidden="1" customHeight="1" x14ac:dyDescent="0.2">
      <c r="A226" s="20"/>
      <c r="B226" s="21" t="s">
        <v>5</v>
      </c>
      <c r="C226" s="22"/>
      <c r="D226" s="46" t="e">
        <f t="shared" si="55"/>
        <v>#DIV/0!</v>
      </c>
      <c r="E226" s="45">
        <f t="shared" si="56"/>
        <v>-100</v>
      </c>
      <c r="F226" s="46">
        <f t="shared" si="57"/>
        <v>-100</v>
      </c>
    </row>
    <row r="227" spans="1:6" ht="13.5" hidden="1" customHeight="1" x14ac:dyDescent="0.2">
      <c r="A227" s="20"/>
      <c r="B227" s="21" t="s">
        <v>6</v>
      </c>
      <c r="C227" s="22"/>
      <c r="D227" s="46" t="e">
        <f t="shared" si="55"/>
        <v>#DIV/0!</v>
      </c>
      <c r="E227" s="45">
        <f t="shared" si="56"/>
        <v>-100</v>
      </c>
      <c r="F227" s="46">
        <f t="shared" si="57"/>
        <v>-100</v>
      </c>
    </row>
    <row r="228" spans="1:6" ht="13.5" hidden="1" customHeight="1" x14ac:dyDescent="0.2">
      <c r="A228" s="20"/>
      <c r="B228" s="21" t="s">
        <v>7</v>
      </c>
      <c r="C228" s="22"/>
      <c r="D228" s="46" t="e">
        <f t="shared" si="55"/>
        <v>#DIV/0!</v>
      </c>
      <c r="E228" s="45">
        <f t="shared" si="56"/>
        <v>-100</v>
      </c>
      <c r="F228" s="46">
        <f t="shared" si="57"/>
        <v>-100</v>
      </c>
    </row>
    <row r="229" spans="1:6" ht="13.5" hidden="1" customHeight="1" x14ac:dyDescent="0.2">
      <c r="A229" s="20"/>
      <c r="B229" s="21" t="s">
        <v>8</v>
      </c>
      <c r="C229" s="22"/>
      <c r="D229" s="46" t="e">
        <f t="shared" si="55"/>
        <v>#DIV/0!</v>
      </c>
      <c r="E229" s="45">
        <f t="shared" si="56"/>
        <v>-100</v>
      </c>
      <c r="F229" s="46">
        <f t="shared" si="57"/>
        <v>-100</v>
      </c>
    </row>
    <row r="230" spans="1:6" ht="13.5" hidden="1" customHeight="1" x14ac:dyDescent="0.2">
      <c r="A230" s="20"/>
      <c r="B230" s="21" t="s">
        <v>9</v>
      </c>
      <c r="C230" s="22"/>
      <c r="D230" s="46" t="e">
        <f>((C230/C229)-1)*100</f>
        <v>#DIV/0!</v>
      </c>
      <c r="E230" s="45">
        <f t="shared" si="56"/>
        <v>-100</v>
      </c>
      <c r="F230" s="46">
        <f>((C230/C218)-1)*100</f>
        <v>-100</v>
      </c>
    </row>
    <row r="231" spans="1:6" ht="13.5" hidden="1" customHeight="1" x14ac:dyDescent="0.2">
      <c r="A231" s="20"/>
      <c r="B231" s="21" t="s">
        <v>10</v>
      </c>
      <c r="C231" s="22"/>
      <c r="D231" s="46" t="e">
        <f>((C231/C230)-1)*100</f>
        <v>#DIV/0!</v>
      </c>
      <c r="E231" s="45">
        <f t="shared" si="56"/>
        <v>-100</v>
      </c>
      <c r="F231" s="46">
        <f>((C231/C219)-1)*100</f>
        <v>-100</v>
      </c>
    </row>
    <row r="232" spans="1:6" ht="14.25" hidden="1" customHeight="1" x14ac:dyDescent="0.2">
      <c r="A232" s="20"/>
      <c r="B232" s="21" t="s">
        <v>11</v>
      </c>
      <c r="C232" s="22"/>
      <c r="D232" s="46" t="e">
        <f>((C232/C231)-1)*100</f>
        <v>#DIV/0!</v>
      </c>
      <c r="E232" s="45">
        <f t="shared" si="56"/>
        <v>-100</v>
      </c>
      <c r="F232" s="46">
        <f>((C232/C220)-1)*100</f>
        <v>-100</v>
      </c>
    </row>
    <row r="233" spans="1:6" ht="13.5" hidden="1" customHeight="1" x14ac:dyDescent="0.2">
      <c r="A233" s="20"/>
      <c r="B233" s="21" t="s">
        <v>12</v>
      </c>
      <c r="C233" s="22"/>
      <c r="D233" s="46" t="e">
        <f>((C233/C232)-1)*100</f>
        <v>#DIV/0!</v>
      </c>
      <c r="E233" s="45">
        <f t="shared" si="56"/>
        <v>-100</v>
      </c>
      <c r="F233" s="46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46" t="e">
        <f t="shared" ref="D234" si="58">((C234/C233)-1)*100</f>
        <v>#DIV/0!</v>
      </c>
      <c r="E234" s="45">
        <f t="shared" si="56"/>
        <v>-100</v>
      </c>
      <c r="F234" s="46">
        <f t="shared" ref="F234" si="59">((C234/C222)-1)*100</f>
        <v>-100</v>
      </c>
    </row>
    <row r="235" spans="1:6" ht="13.5" hidden="1" customHeight="1" x14ac:dyDescent="0.2">
      <c r="A235" s="20"/>
      <c r="B235" s="21" t="s">
        <v>3</v>
      </c>
      <c r="C235" s="22"/>
      <c r="D235" s="46" t="e">
        <f>((C235/C234)-1)*100</f>
        <v>#DIV/0!</v>
      </c>
      <c r="E235" s="45">
        <f t="shared" si="56"/>
        <v>-100</v>
      </c>
      <c r="F235" s="46">
        <f>((C235/C223)-1)*100</f>
        <v>-100</v>
      </c>
    </row>
    <row r="236" spans="1:6" ht="12.75" customHeight="1" x14ac:dyDescent="0.2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2025-03-14T14:39:13Z</dcterms:modified>
</cp:coreProperties>
</file>