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C85DC83B-F724-4BA6-8085-F4A55773D474}" xr6:coauthVersionLast="47" xr6:coauthVersionMax="47" xr10:uidLastSave="{00000000-0000-0000-0000-000000000000}"/>
  <bookViews>
    <workbookView xWindow="-120" yWindow="-120" windowWidth="20730" windowHeight="11160" tabRatio="865" activeTab="19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PR!$A$1:$F$224</definedName>
    <definedName name="_xlnm.Print_Area" localSheetId="15">RJ!$A$1:$F$224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9" i="23" l="1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1"/>
  <c r="E219" i="11"/>
  <c r="D219" i="11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8" i="23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E223" i="3"/>
  <c r="E222" i="3"/>
  <c r="E221" i="3"/>
  <c r="E220" i="3"/>
  <c r="F223" i="3"/>
  <c r="D223" i="3"/>
  <c r="F222" i="3"/>
  <c r="D222" i="3"/>
  <c r="F221" i="3"/>
  <c r="D221" i="3"/>
  <c r="F220" i="3"/>
  <c r="D220" i="3"/>
  <c r="F223" i="4"/>
  <c r="E223" i="4"/>
  <c r="D223" i="4"/>
  <c r="F222" i="4"/>
  <c r="E222" i="4"/>
  <c r="D222" i="4"/>
  <c r="F221" i="4"/>
  <c r="E221" i="4"/>
  <c r="D221" i="4"/>
  <c r="F220" i="4"/>
  <c r="E220" i="4"/>
  <c r="D220" i="4"/>
  <c r="F223" i="5"/>
  <c r="E223" i="5"/>
  <c r="D223" i="5"/>
  <c r="F222" i="5"/>
  <c r="E222" i="5"/>
  <c r="D222" i="5"/>
  <c r="F221" i="5"/>
  <c r="E221" i="5"/>
  <c r="D221" i="5"/>
  <c r="F220" i="5"/>
  <c r="E220" i="5"/>
  <c r="D220" i="5"/>
  <c r="F223" i="6"/>
  <c r="E223" i="6"/>
  <c r="D223" i="6"/>
  <c r="F222" i="6"/>
  <c r="E222" i="6"/>
  <c r="D222" i="6"/>
  <c r="F221" i="6"/>
  <c r="E221" i="6"/>
  <c r="D221" i="6"/>
  <c r="F220" i="6"/>
  <c r="E220" i="6"/>
  <c r="D220" i="6"/>
  <c r="F223" i="7"/>
  <c r="E223" i="7"/>
  <c r="D223" i="7"/>
  <c r="F222" i="7"/>
  <c r="E222" i="7"/>
  <c r="D222" i="7"/>
  <c r="F221" i="7"/>
  <c r="E221" i="7"/>
  <c r="D221" i="7"/>
  <c r="F220" i="7"/>
  <c r="E220" i="7"/>
  <c r="D220" i="7"/>
  <c r="F223" i="8"/>
  <c r="E223" i="8"/>
  <c r="D223" i="8"/>
  <c r="F222" i="8"/>
  <c r="E222" i="8"/>
  <c r="D222" i="8"/>
  <c r="F221" i="8"/>
  <c r="E221" i="8"/>
  <c r="D221" i="8"/>
  <c r="F220" i="8"/>
  <c r="E220" i="8"/>
  <c r="D220" i="8"/>
  <c r="F223" i="9"/>
  <c r="E223" i="9"/>
  <c r="D223" i="9"/>
  <c r="F222" i="9"/>
  <c r="E222" i="9"/>
  <c r="D222" i="9"/>
  <c r="F221" i="9"/>
  <c r="E221" i="9"/>
  <c r="D221" i="9"/>
  <c r="F220" i="9"/>
  <c r="E220" i="9"/>
  <c r="D220" i="9"/>
  <c r="F223" i="10"/>
  <c r="E223" i="10"/>
  <c r="D223" i="10"/>
  <c r="F222" i="10"/>
  <c r="E222" i="10"/>
  <c r="D222" i="10"/>
  <c r="F221" i="10"/>
  <c r="E221" i="10"/>
  <c r="D221" i="10"/>
  <c r="F220" i="10"/>
  <c r="E220" i="10"/>
  <c r="D220" i="10"/>
  <c r="F223" i="11"/>
  <c r="E223" i="11"/>
  <c r="D223" i="11"/>
  <c r="F222" i="11"/>
  <c r="E222" i="11"/>
  <c r="D222" i="11"/>
  <c r="F221" i="11"/>
  <c r="E221" i="11"/>
  <c r="D221" i="11"/>
  <c r="F220" i="11"/>
  <c r="E220" i="11"/>
  <c r="D220" i="11"/>
  <c r="F223" i="12"/>
  <c r="E223" i="12"/>
  <c r="D223" i="12"/>
  <c r="F222" i="12"/>
  <c r="E222" i="12"/>
  <c r="D222" i="12"/>
  <c r="F221" i="12"/>
  <c r="E221" i="12"/>
  <c r="D221" i="12"/>
  <c r="F220" i="12"/>
  <c r="E220" i="12"/>
  <c r="D220" i="12"/>
  <c r="F223" i="13"/>
  <c r="E223" i="13"/>
  <c r="D223" i="13"/>
  <c r="F222" i="13"/>
  <c r="E222" i="13"/>
  <c r="D222" i="13"/>
  <c r="F221" i="13"/>
  <c r="E221" i="13"/>
  <c r="D221" i="13"/>
  <c r="F220" i="13"/>
  <c r="E220" i="13"/>
  <c r="D220" i="13"/>
  <c r="F223" i="14"/>
  <c r="E223" i="14"/>
  <c r="D223" i="14"/>
  <c r="F222" i="14"/>
  <c r="E222" i="14"/>
  <c r="D222" i="14"/>
  <c r="F221" i="14"/>
  <c r="E221" i="14"/>
  <c r="D221" i="14"/>
  <c r="F220" i="14"/>
  <c r="E220" i="14"/>
  <c r="D220" i="14"/>
  <c r="F223" i="15"/>
  <c r="E223" i="15"/>
  <c r="D223" i="15"/>
  <c r="F222" i="15"/>
  <c r="E222" i="15"/>
  <c r="D222" i="15"/>
  <c r="F221" i="15"/>
  <c r="E221" i="15"/>
  <c r="D221" i="15"/>
  <c r="F220" i="15"/>
  <c r="E220" i="15"/>
  <c r="D220" i="15"/>
  <c r="F223" i="16"/>
  <c r="E223" i="16"/>
  <c r="D223" i="16"/>
  <c r="F222" i="16"/>
  <c r="E222" i="16"/>
  <c r="D222" i="16"/>
  <c r="F221" i="16"/>
  <c r="E221" i="16"/>
  <c r="D221" i="16"/>
  <c r="F220" i="16"/>
  <c r="E220" i="16"/>
  <c r="D220" i="16"/>
  <c r="F223" i="17"/>
  <c r="E223" i="17"/>
  <c r="D223" i="17"/>
  <c r="F222" i="17"/>
  <c r="E222" i="17"/>
  <c r="D222" i="17"/>
  <c r="F221" i="17"/>
  <c r="E221" i="17"/>
  <c r="D221" i="17"/>
  <c r="F220" i="17"/>
  <c r="E220" i="17"/>
  <c r="D220" i="17"/>
  <c r="F223" i="18"/>
  <c r="E223" i="18"/>
  <c r="D223" i="18"/>
  <c r="F222" i="18"/>
  <c r="E222" i="18"/>
  <c r="D222" i="18"/>
  <c r="F221" i="18"/>
  <c r="E221" i="18"/>
  <c r="D221" i="18"/>
  <c r="F220" i="18"/>
  <c r="E220" i="18"/>
  <c r="D220" i="18"/>
  <c r="F223" i="19"/>
  <c r="E223" i="19"/>
  <c r="D223" i="19"/>
  <c r="F222" i="19"/>
  <c r="E222" i="19"/>
  <c r="D222" i="19"/>
  <c r="F221" i="19"/>
  <c r="E221" i="19"/>
  <c r="D221" i="19"/>
  <c r="F220" i="19"/>
  <c r="E220" i="19"/>
  <c r="D220" i="19"/>
  <c r="F223" i="20"/>
  <c r="E223" i="20"/>
  <c r="D223" i="20"/>
  <c r="F222" i="20"/>
  <c r="E222" i="20"/>
  <c r="D222" i="20"/>
  <c r="F221" i="20"/>
  <c r="E221" i="20"/>
  <c r="D221" i="20"/>
  <c r="F220" i="20"/>
  <c r="E220" i="20"/>
  <c r="D220" i="20"/>
  <c r="F223" i="21"/>
  <c r="E223" i="21"/>
  <c r="D223" i="21"/>
  <c r="F222" i="21"/>
  <c r="E222" i="21"/>
  <c r="D222" i="21"/>
  <c r="F221" i="21"/>
  <c r="E221" i="21"/>
  <c r="D221" i="21"/>
  <c r="F220" i="21"/>
  <c r="E220" i="21"/>
  <c r="D220" i="21"/>
  <c r="F223" i="22"/>
  <c r="E223" i="22"/>
  <c r="D223" i="22"/>
  <c r="F222" i="22"/>
  <c r="E222" i="22"/>
  <c r="D222" i="22"/>
  <c r="F221" i="22"/>
  <c r="E221" i="22"/>
  <c r="D221" i="22"/>
  <c r="F220" i="22"/>
  <c r="E220" i="22"/>
  <c r="D220" i="22"/>
  <c r="F223" i="23"/>
  <c r="F222" i="23"/>
  <c r="F221" i="23"/>
  <c r="F220" i="23"/>
  <c r="E223" i="23"/>
  <c r="E222" i="23"/>
  <c r="E221" i="23"/>
  <c r="E220" i="23"/>
  <c r="D223" i="23"/>
  <c r="D222" i="23"/>
  <c r="D221" i="23"/>
  <c r="D220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<sst xmlns="http://schemas.openxmlformats.org/spreadsheetml/2006/main" count="5858" uniqueCount="66">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</sst>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5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33"/>
  <sheetViews>
    <sheetView showGridLines="0" topLeftCell="A203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5" width="9.140625" style="1"/>
    <col min="16" max="16" width="12.7109375" style="1" bestFit="1" customWidth="1"/>
    <col min="1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27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">
      <c r="A218" s="53"/>
      <c r="B218" s="54" t="s">
        <v>8</v>
      </c>
      <c r="C218" s="13">
        <v>1802.1100000000001</v>
      </c>
      <c r="D218" s="13">
        <f>((C218/C217)-1)*100</f>
        <v>0.1255660193905106</v>
      </c>
      <c r="E218" s="14">
        <f>((C218/C$211)-1)*100</f>
        <v>2.2525972957484486</v>
      </c>
      <c r="F218" s="14">
        <f>((C218/C206)-1)*100</f>
        <v>4.536806079238942</v>
      </c>
    </row>
    <row r="219" spans="1:6" ht="12.75" customHeight="1" x14ac:dyDescent="0.2">
      <c r="A219" s="39"/>
      <c r="B219" s="40" t="s">
        <v>9</v>
      </c>
      <c r="C219" s="41">
        <v>1805.24</v>
      </c>
      <c r="D219" s="41">
        <f>((C219/C218)-1)*100</f>
        <v>0.17368529113095388</v>
      </c>
      <c r="E219" s="32">
        <f>((C219/C$211)-1)*100</f>
        <v>2.4301950170505071</v>
      </c>
      <c r="F219" s="32">
        <f>((C219/C207)-1)*100</f>
        <v>3.1436048039674924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61">((C220/C219)-1)*100</f>
        <v>-100</v>
      </c>
      <c r="E220" s="14">
        <f t="shared" ref="E219:E223" si="62">((C220/C$211)-1)*100</f>
        <v>-100</v>
      </c>
      <c r="F220" s="14">
        <f t="shared" ref="F219:F223" si="63">((C220/C208)-1)*100</f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61"/>
        <v>#DIV/0!</v>
      </c>
      <c r="E221" s="14">
        <f t="shared" si="62"/>
        <v>-100</v>
      </c>
      <c r="F221" s="14">
        <f t="shared" si="63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61"/>
        <v>#DIV/0!</v>
      </c>
      <c r="E222" s="14">
        <f t="shared" si="62"/>
        <v>-100</v>
      </c>
      <c r="F222" s="14">
        <f t="shared" si="63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61"/>
        <v>#DIV/0!</v>
      </c>
      <c r="E223" s="32">
        <f t="shared" si="62"/>
        <v>-100</v>
      </c>
      <c r="F223" s="32">
        <f t="shared" si="63"/>
        <v>-100</v>
      </c>
    </row>
    <row r="224" spans="1:6" x14ac:dyDescent="0.2">
      <c r="A224" s="23" t="s">
        <v>31</v>
      </c>
      <c r="B224" s="12"/>
      <c r="C224" s="13"/>
      <c r="D224" s="13"/>
      <c r="E224" s="14"/>
      <c r="F224" s="14"/>
    </row>
    <row r="225" spans="1:16" x14ac:dyDescent="0.2">
      <c r="A225" s="29" t="s">
        <v>32</v>
      </c>
      <c r="B225" s="12"/>
      <c r="C225" s="13"/>
      <c r="D225" s="13"/>
      <c r="E225" s="14"/>
      <c r="F225" s="14"/>
    </row>
    <row r="226" spans="1:16" x14ac:dyDescent="0.2">
      <c r="A226" s="29" t="s">
        <v>33</v>
      </c>
      <c r="B226" s="12"/>
      <c r="C226" s="13"/>
      <c r="D226" s="13"/>
      <c r="E226" s="14"/>
      <c r="F226" s="14"/>
      <c r="P226" s="43"/>
    </row>
    <row r="227" spans="1:16" x14ac:dyDescent="0.2">
      <c r="A227" s="30" t="s">
        <v>42</v>
      </c>
      <c r="P227" s="43"/>
    </row>
    <row r="228" spans="1:16" x14ac:dyDescent="0.2">
      <c r="A228" s="30" t="s">
        <v>43</v>
      </c>
    </row>
    <row r="229" spans="1:16" x14ac:dyDescent="0.2">
      <c r="A229" s="31" t="s">
        <v>39</v>
      </c>
    </row>
    <row r="230" spans="1:16" x14ac:dyDescent="0.2">
      <c r="A230" s="31" t="s">
        <v>40</v>
      </c>
    </row>
    <row r="231" spans="1:16" x14ac:dyDescent="0.2">
      <c r="A231" s="31" t="s">
        <v>41</v>
      </c>
    </row>
    <row r="232" spans="1:16" x14ac:dyDescent="0.2">
      <c r="A232" s="31" t="s">
        <v>38</v>
      </c>
    </row>
    <row r="233" spans="1:16" x14ac:dyDescent="0.2">
      <c r="A233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5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20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3" si="46">((C207/C195)-1)*100</f>
        <v>3.9798690426214645</v>
      </c>
    </row>
    <row r="208" spans="1:6" ht="10.5" customHeight="1" x14ac:dyDescent="0.2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">
      <c r="A218" s="53"/>
      <c r="B218" s="54" t="s">
        <v>8</v>
      </c>
      <c r="C218" s="13">
        <v>2223.5400000000004</v>
      </c>
      <c r="D218" s="13">
        <f>((C218/C217)-1)*100</f>
        <v>8.1918513584100516E-2</v>
      </c>
      <c r="E218" s="14">
        <f>((C218/C$211)-1)*100</f>
        <v>2.5391057330480526</v>
      </c>
      <c r="F218" s="14">
        <f>((C218/C206)-1)*100</f>
        <v>3.2389566250963453</v>
      </c>
    </row>
    <row r="219" spans="1:6" ht="12.75" customHeight="1" x14ac:dyDescent="0.2">
      <c r="A219" s="39"/>
      <c r="B219" s="40" t="s">
        <v>9</v>
      </c>
      <c r="C219" s="41">
        <v>2229.0100000000002</v>
      </c>
      <c r="D219" s="41">
        <f>((C219/C218)-1)*100</f>
        <v>0.24600411955708612</v>
      </c>
      <c r="E219" s="32">
        <f>((C219/C$211)-1)*100</f>
        <v>2.7913561573083445</v>
      </c>
      <c r="F219" s="32">
        <f>((C219/C207)-1)*100</f>
        <v>3.4386586910822414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50">((C220/C219)-1)*100</f>
        <v>-100</v>
      </c>
      <c r="E220" s="14">
        <f t="shared" ref="E219:E223" si="51">((C220/C$211)-1)*100</f>
        <v>-100</v>
      </c>
      <c r="F220" s="14">
        <f t="shared" si="46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50"/>
        <v>#DIV/0!</v>
      </c>
      <c r="E221" s="14">
        <f t="shared" si="51"/>
        <v>-100</v>
      </c>
      <c r="F221" s="14">
        <f t="shared" si="46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50"/>
        <v>#DIV/0!</v>
      </c>
      <c r="E222" s="14">
        <f t="shared" si="51"/>
        <v>-100</v>
      </c>
      <c r="F222" s="14">
        <f t="shared" si="46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50"/>
        <v>#DIV/0!</v>
      </c>
      <c r="E223" s="32">
        <f t="shared" si="51"/>
        <v>-100</v>
      </c>
      <c r="F223" s="32">
        <f t="shared" si="46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1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19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3" si="39">((C207/C195)-1)*100</f>
        <v>1.818170359726734</v>
      </c>
    </row>
    <row r="208" spans="1:6" ht="14.25" customHeight="1" x14ac:dyDescent="0.2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 t="shared" si="42"/>
        <v>3.3328582140887297</v>
      </c>
    </row>
    <row r="215" spans="1:6" ht="12.75" customHeight="1" x14ac:dyDescent="0.2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">
      <c r="A218" s="53"/>
      <c r="B218" s="54" t="s">
        <v>8</v>
      </c>
      <c r="C218" s="13">
        <v>1669.57</v>
      </c>
      <c r="D218" s="13">
        <f>((C218/C217)-1)*100</f>
        <v>7.3126142595980603E-2</v>
      </c>
      <c r="E218" s="14">
        <f>((C218/C$211)-1)*100</f>
        <v>0.42888765910347182</v>
      </c>
      <c r="F218" s="14">
        <f>((C218/C206)-1)*100</f>
        <v>3.3060254680906231</v>
      </c>
    </row>
    <row r="219" spans="1:6" ht="12.75" customHeight="1" x14ac:dyDescent="0.2">
      <c r="A219" s="39"/>
      <c r="B219" s="40" t="s">
        <v>9</v>
      </c>
      <c r="C219" s="41">
        <v>1669.89</v>
      </c>
      <c r="D219" s="41">
        <f>((C219/C218)-1)*100</f>
        <v>1.916661176231127E-2</v>
      </c>
      <c r="E219" s="32">
        <f>((C219/C$211)-1)*100</f>
        <v>0.44813647409831514</v>
      </c>
      <c r="F219" s="32">
        <f>((C219/C207)-1)*100</f>
        <v>3.3597217150178604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3">((C220/C219)-1)*100</f>
        <v>-100</v>
      </c>
      <c r="E220" s="14">
        <f t="shared" ref="E219:E223" si="44">((C220/C$211)-1)*100</f>
        <v>-100</v>
      </c>
      <c r="F220" s="14">
        <f t="shared" si="39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3"/>
        <v>#DIV/0!</v>
      </c>
      <c r="E221" s="14">
        <f t="shared" si="44"/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2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">
      <c r="A218" s="53"/>
      <c r="B218" s="54" t="s">
        <v>8</v>
      </c>
      <c r="C218" s="13">
        <v>2942.58</v>
      </c>
      <c r="D218" s="13">
        <f>((C218/C217)-1)*100</f>
        <v>2.9237597892962208</v>
      </c>
      <c r="E218" s="14">
        <f>((C218/C$211)-1)*100</f>
        <v>6.948851307884385</v>
      </c>
      <c r="F218" s="14">
        <f>((C218/C206)-1)*100</f>
        <v>10.894708478268257</v>
      </c>
    </row>
    <row r="219" spans="1:6" ht="12.75" customHeight="1" x14ac:dyDescent="0.2">
      <c r="A219" s="39"/>
      <c r="B219" s="40" t="s">
        <v>9</v>
      </c>
      <c r="C219" s="41">
        <v>2945.66</v>
      </c>
      <c r="D219" s="41">
        <f>((C219/C218)-1)*100</f>
        <v>0.10467005145144981</v>
      </c>
      <c r="E219" s="32">
        <f>((C219/C$211)-1)*100</f>
        <v>7.0607947255750814</v>
      </c>
      <c r="F219" s="32">
        <f>((C219/C207)-1)*100</f>
        <v>10.993213786450928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3">((C220/C219)-1)*100</f>
        <v>-100</v>
      </c>
      <c r="E220" s="14">
        <f t="shared" ref="E219:E223" si="44">((C220/C$211)-1)*100</f>
        <v>-100</v>
      </c>
      <c r="F220" s="14">
        <f t="shared" si="39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3"/>
        <v>#DIV/0!</v>
      </c>
      <c r="E221" s="14">
        <f t="shared" si="44"/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30"/>
  <sheetViews>
    <sheetView showGridLines="0" topLeftCell="A203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7" ht="30" customHeight="1" x14ac:dyDescent="0.25">
      <c r="A1" s="44" t="s">
        <v>44</v>
      </c>
      <c r="B1" s="44"/>
      <c r="C1" s="44"/>
      <c r="D1" s="44"/>
      <c r="E1" s="44"/>
      <c r="F1" s="44"/>
    </row>
    <row r="2" spans="1:7" x14ac:dyDescent="0.2">
      <c r="A2" s="45" t="s">
        <v>57</v>
      </c>
      <c r="B2" s="45"/>
      <c r="C2" s="45"/>
      <c r="D2" s="45"/>
      <c r="E2" s="45"/>
      <c r="F2" s="45"/>
    </row>
    <row r="3" spans="1:7" x14ac:dyDescent="0.2">
      <c r="A3" s="46" t="s">
        <v>45</v>
      </c>
      <c r="B3" s="46"/>
      <c r="C3" s="46"/>
      <c r="D3" s="46"/>
      <c r="E3" s="46"/>
      <c r="F3" s="46"/>
    </row>
    <row r="4" spans="1:7" x14ac:dyDescent="0.2">
      <c r="A4" s="2"/>
      <c r="B4" s="2"/>
      <c r="C4" s="2"/>
      <c r="D4" s="2"/>
      <c r="E4" s="2"/>
      <c r="F4" s="2"/>
    </row>
    <row r="5" spans="1:7" x14ac:dyDescent="0.2">
      <c r="A5" s="49" t="s">
        <v>30</v>
      </c>
      <c r="B5" s="50"/>
      <c r="C5" s="50"/>
      <c r="D5" s="50"/>
      <c r="E5" s="50"/>
      <c r="F5" s="50"/>
    </row>
    <row r="6" spans="1:7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7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7" x14ac:dyDescent="0.2">
      <c r="A8" s="9" t="s">
        <v>2</v>
      </c>
      <c r="B8" s="10"/>
      <c r="C8" s="47"/>
      <c r="D8" s="47"/>
      <c r="E8" s="5" t="s">
        <v>50</v>
      </c>
      <c r="F8" s="6" t="s">
        <v>51</v>
      </c>
      <c r="G8" s="1" t="s">
        <v>65</v>
      </c>
    </row>
    <row r="9" spans="1:7" x14ac:dyDescent="0.2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3" si="45">((C207/C195)-1)*100</f>
        <v>2.1899105455987833</v>
      </c>
    </row>
    <row r="208" spans="1:6" x14ac:dyDescent="0.2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">
      <c r="A218" s="53"/>
      <c r="B218" s="54" t="s">
        <v>8</v>
      </c>
      <c r="C218" s="13">
        <v>2026.68</v>
      </c>
      <c r="D218" s="13">
        <f>((C218/C217)-1)*100</f>
        <v>0.71460517815435942</v>
      </c>
      <c r="E218" s="14">
        <f>((C218/C$211)-1)*100</f>
        <v>1.7159433673443747</v>
      </c>
      <c r="F218" s="14">
        <f>((C218/C206)-1)*100</f>
        <v>3.7237962659679047</v>
      </c>
    </row>
    <row r="219" spans="1:6" ht="12.75" customHeight="1" x14ac:dyDescent="0.2">
      <c r="A219" s="39"/>
      <c r="B219" s="40" t="s">
        <v>9</v>
      </c>
      <c r="C219" s="41">
        <v>2039.61</v>
      </c>
      <c r="D219" s="41">
        <f>((C219/C218)-1)*100</f>
        <v>0.6379892237551088</v>
      </c>
      <c r="E219" s="32">
        <f>((C219/C$211)-1)*100</f>
        <v>2.3648801248688844</v>
      </c>
      <c r="F219" s="32">
        <f>((C219/C207)-1)*100</f>
        <v>4.1669645866742933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9">((C220/C219)-1)*100</f>
        <v>-100</v>
      </c>
      <c r="E220" s="14">
        <f t="shared" ref="E219:E223" si="50">((C220/C$211)-1)*100</f>
        <v>-100</v>
      </c>
      <c r="F220" s="14">
        <f t="shared" si="45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9"/>
        <v>#DIV/0!</v>
      </c>
      <c r="E221" s="14">
        <f t="shared" si="50"/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9"/>
        <v>#DIV/0!</v>
      </c>
      <c r="E222" s="14">
        <f t="shared" si="50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9"/>
        <v>#DIV/0!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5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3" si="43">((C207/C195)-1)*100</f>
        <v>0.36746470685489196</v>
      </c>
    </row>
    <row r="208" spans="1:6" x14ac:dyDescent="0.2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">
      <c r="A218" s="53"/>
      <c r="B218" s="54" t="s">
        <v>8</v>
      </c>
      <c r="C218" s="13">
        <v>1980.74</v>
      </c>
      <c r="D218" s="13">
        <f>((C218/C217)-1)*100</f>
        <v>0.29774262479365099</v>
      </c>
      <c r="E218" s="14">
        <f>((C218/C$211)-1)*100</f>
        <v>5.4347826086956541</v>
      </c>
      <c r="F218" s="14">
        <f>((C218/C206)-1)*100</f>
        <v>4.3137089681540841</v>
      </c>
    </row>
    <row r="219" spans="1:6" ht="12.75" customHeight="1" x14ac:dyDescent="0.2">
      <c r="A219" s="39"/>
      <c r="B219" s="40" t="s">
        <v>9</v>
      </c>
      <c r="C219" s="41">
        <v>1999.89</v>
      </c>
      <c r="D219" s="41">
        <f>((C219/C218)-1)*100</f>
        <v>0.96681038399790697</v>
      </c>
      <c r="E219" s="32">
        <f>((C219/C$211)-1)*100</f>
        <v>6.4541370353021321</v>
      </c>
      <c r="F219" s="32">
        <f>((C219/C207)-1)*100</f>
        <v>6.2697274031563888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7">((C220/C219)-1)*100</f>
        <v>-100</v>
      </c>
      <c r="E220" s="14">
        <f t="shared" ref="E219:E223" si="48">((C220/C$211)-1)*100</f>
        <v>-100</v>
      </c>
      <c r="F220" s="14">
        <f t="shared" si="43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7"/>
        <v>#DIV/0!</v>
      </c>
      <c r="E221" s="14">
        <f t="shared" si="48"/>
        <v>-100</v>
      </c>
      <c r="F221" s="14">
        <f t="shared" si="43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7"/>
        <v>#DIV/0!</v>
      </c>
      <c r="E222" s="14">
        <f t="shared" si="48"/>
        <v>-100</v>
      </c>
      <c r="F222" s="14">
        <f t="shared" si="43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7"/>
        <v>#DIV/0!</v>
      </c>
      <c r="E223" s="32">
        <f t="shared" si="48"/>
        <v>-100</v>
      </c>
      <c r="F223" s="32">
        <f t="shared" si="43"/>
        <v>-100</v>
      </c>
    </row>
    <row r="224" spans="1:6" ht="14.25" customHeight="1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ht="15" customHeight="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2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21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3" si="43">((C207/C195)-1)*100</f>
        <v>3.4587867111677939</v>
      </c>
    </row>
    <row r="208" spans="1:6" ht="13.5" customHeight="1" x14ac:dyDescent="0.2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2.75" customHeight="1" x14ac:dyDescent="0.2">
      <c r="A218" s="53"/>
      <c r="B218" s="54" t="s">
        <v>8</v>
      </c>
      <c r="C218" s="13">
        <v>2396.21</v>
      </c>
      <c r="D218" s="13">
        <f>((C218/C217)-1)*100</f>
        <v>3.211064496954763</v>
      </c>
      <c r="E218" s="14">
        <f>((C218/C$211)-1)*100</f>
        <v>4.3359182802628071</v>
      </c>
      <c r="F218" s="14">
        <f>((C218/C206)-1)*100</f>
        <v>4.8426404378852927</v>
      </c>
    </row>
    <row r="219" spans="1:6" ht="12.75" customHeight="1" x14ac:dyDescent="0.2">
      <c r="A219" s="39"/>
      <c r="B219" s="40" t="s">
        <v>9</v>
      </c>
      <c r="C219" s="41">
        <v>2402.8200000000002</v>
      </c>
      <c r="D219" s="41">
        <f>((C219/C218)-1)*100</f>
        <v>0.27585228339752632</v>
      </c>
      <c r="E219" s="32">
        <f>((C219/C$211)-1)*100</f>
        <v>4.6237312932427166</v>
      </c>
      <c r="F219" s="32">
        <f>((C219/C207)-1)*100</f>
        <v>5.0339648374321477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7">((C220/C219)-1)*100</f>
        <v>-100</v>
      </c>
      <c r="E220" s="14">
        <f t="shared" ref="E219:E223" si="48">((C220/C$211)-1)*100</f>
        <v>-100</v>
      </c>
      <c r="F220" s="14">
        <f t="shared" si="43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7"/>
        <v>#DIV/0!</v>
      </c>
      <c r="E221" s="14">
        <f t="shared" si="48"/>
        <v>-100</v>
      </c>
      <c r="F221" s="14">
        <f t="shared" si="43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7"/>
        <v>#DIV/0!</v>
      </c>
      <c r="E222" s="14">
        <f t="shared" si="48"/>
        <v>-100</v>
      </c>
      <c r="F222" s="14">
        <f t="shared" si="43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7"/>
        <v>#DIV/0!</v>
      </c>
      <c r="E223" s="32">
        <f t="shared" si="48"/>
        <v>-100</v>
      </c>
      <c r="F223" s="32">
        <f t="shared" si="43"/>
        <v>-100</v>
      </c>
    </row>
    <row r="224" spans="1:6" ht="13.5" customHeight="1" x14ac:dyDescent="0.2">
      <c r="A224" s="30" t="s">
        <v>42</v>
      </c>
      <c r="B224" s="24"/>
      <c r="C224" s="19"/>
      <c r="D224" s="19"/>
      <c r="E224" s="19"/>
      <c r="F224" s="42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0"/>
  <sheetViews>
    <sheetView showGridLines="0" topLeftCell="A200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3" si="45">((C207/C195)-1)*100</f>
        <v>6.0647463824490488</v>
      </c>
    </row>
    <row r="208" spans="1:6" ht="14.25" customHeight="1" x14ac:dyDescent="0.2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">
      <c r="A218" s="53"/>
      <c r="B218" s="54" t="s">
        <v>8</v>
      </c>
      <c r="C218" s="13">
        <v>2273.1400000000003</v>
      </c>
      <c r="D218" s="13">
        <f>((C218/C217)-1)*100</f>
        <v>3.0514590879623826</v>
      </c>
      <c r="E218" s="14">
        <f>((C218/C$211)-1)*100</f>
        <v>4.0977075185697709</v>
      </c>
      <c r="F218" s="14">
        <f>((C218/C206)-1)*100</f>
        <v>4.1778568089533508</v>
      </c>
    </row>
    <row r="219" spans="1:6" ht="12.75" customHeight="1" x14ac:dyDescent="0.2">
      <c r="A219" s="39"/>
      <c r="B219" s="40" t="s">
        <v>9</v>
      </c>
      <c r="C219" s="41">
        <v>2279.14</v>
      </c>
      <c r="D219" s="41">
        <f>((C219/C218)-1)*100</f>
        <v>0.26395206630474011</v>
      </c>
      <c r="E219" s="32">
        <f>((C219/C$211)-1)*100</f>
        <v>4.3724755685409011</v>
      </c>
      <c r="F219" s="32">
        <f>((C219/C207)-1)*100</f>
        <v>4.4820456868848391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9">((C220/C219)-1)*100</f>
        <v>-100</v>
      </c>
      <c r="E220" s="14">
        <f t="shared" ref="E219:E223" si="50">((C220/C$211)-1)*100</f>
        <v>-100</v>
      </c>
      <c r="F220" s="14">
        <f t="shared" si="45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9"/>
        <v>#DIV/0!</v>
      </c>
      <c r="E221" s="14">
        <f t="shared" si="50"/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9"/>
        <v>#DIV/0!</v>
      </c>
      <c r="E222" s="14">
        <f t="shared" si="50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9"/>
        <v>#DIV/0!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  <c r="B224" s="24"/>
      <c r="C224" s="19"/>
      <c r="D224" s="19"/>
      <c r="E224" s="19"/>
      <c r="F224" s="19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0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3" si="42">((C207/C195)-1)*100</f>
        <v>2.1729410225091561</v>
      </c>
    </row>
    <row r="208" spans="1:6" x14ac:dyDescent="0.2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customHeight="1" x14ac:dyDescent="0.2">
      <c r="A219" s="11"/>
      <c r="B219" s="12" t="s">
        <v>9</v>
      </c>
      <c r="C219" s="13">
        <v>2012.7</v>
      </c>
      <c r="D219" s="13">
        <f>((C219/C218)-1)*100</f>
        <v>0.73271072940752635</v>
      </c>
      <c r="E219" s="14">
        <f>((C219/C$211)-1)*100</f>
        <v>6.1662622639518938</v>
      </c>
      <c r="F219" s="14">
        <f>((C219/C207)-1)*100</f>
        <v>7.4144638883107294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6">((C220/C219)-1)*100</f>
        <v>-100</v>
      </c>
      <c r="E220" s="14">
        <f t="shared" ref="E219:E223" si="47">((C220/C$211)-1)*100</f>
        <v>-100</v>
      </c>
      <c r="F220" s="14">
        <f t="shared" si="42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6"/>
        <v>#DIV/0!</v>
      </c>
      <c r="E221" s="14">
        <f t="shared" si="47"/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34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1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3" si="39">((C207/C195)-1)*100</f>
        <v>3.5052296109340686</v>
      </c>
    </row>
    <row r="208" spans="1:6" x14ac:dyDescent="0.2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customHeight="1" x14ac:dyDescent="0.2">
      <c r="A219" s="11"/>
      <c r="B219" s="12" t="s">
        <v>9</v>
      </c>
      <c r="C219" s="13">
        <v>2523.52</v>
      </c>
      <c r="D219" s="13">
        <f>((C219/C218)-1)*100</f>
        <v>0.84761680207485757</v>
      </c>
      <c r="E219" s="14">
        <f>((C219/C$211)-1)*100</f>
        <v>4.2966489775000394</v>
      </c>
      <c r="F219" s="14">
        <f>((C219/C207)-1)*100</f>
        <v>4.2953558247471602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3">((C220/C219)-1)*100</f>
        <v>-100</v>
      </c>
      <c r="E220" s="14">
        <f t="shared" ref="E219:E223" si="44">((C220/C$211)-1)*100</f>
        <v>-100</v>
      </c>
      <c r="F220" s="14">
        <f t="shared" si="39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3"/>
        <v>#DIV/0!</v>
      </c>
      <c r="E221" s="14">
        <f t="shared" si="44"/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36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4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3" si="45">((C207/C195)-1)*100</f>
        <v>9.0626621456928014</v>
      </c>
    </row>
    <row r="208" spans="1:6" ht="12" customHeight="1" x14ac:dyDescent="0.2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customHeight="1" x14ac:dyDescent="0.2">
      <c r="A219" s="11"/>
      <c r="B219" s="12" t="s">
        <v>9</v>
      </c>
      <c r="C219" s="13">
        <v>1895.22</v>
      </c>
      <c r="D219" s="13">
        <f>((C219/C218)-1)*100</f>
        <v>0</v>
      </c>
      <c r="E219" s="14">
        <f>((C219/C$211)-1)*100</f>
        <v>5.2473163661403976</v>
      </c>
      <c r="F219" s="14">
        <f>((C219/C207)-1)*100</f>
        <v>4.8432512571431774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50">((C220/C219)-1)*100</f>
        <v>-100</v>
      </c>
      <c r="E220" s="14">
        <f t="shared" ref="E219:E223" si="51">((C220/C$211)-1)*100</f>
        <v>-100</v>
      </c>
      <c r="F220" s="14">
        <f t="shared" si="45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50"/>
        <v>#DIV/0!</v>
      </c>
      <c r="E221" s="14">
        <f t="shared" si="51"/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50"/>
        <v>#DIV/0!</v>
      </c>
      <c r="E222" s="14">
        <f t="shared" si="51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50"/>
        <v>#DIV/0!</v>
      </c>
      <c r="E223" s="32">
        <f t="shared" si="51"/>
        <v>-100</v>
      </c>
      <c r="F223" s="32">
        <f t="shared" si="45"/>
        <v>-100</v>
      </c>
    </row>
    <row r="224" spans="1:6" ht="10.5" customHeight="1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32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5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25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3" si="42">((C207/C195)-1)*100</f>
        <v>7.3183959340523241</v>
      </c>
    </row>
    <row r="208" spans="1:6" x14ac:dyDescent="0.2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" customHeight="1" x14ac:dyDescent="0.2">
      <c r="A218" s="53"/>
      <c r="B218" s="54" t="s">
        <v>8</v>
      </c>
      <c r="C218" s="13">
        <v>2384.4900000000002</v>
      </c>
      <c r="D218" s="13">
        <f>((C218/C217)-1)*100</f>
        <v>2.3759740677929742</v>
      </c>
      <c r="E218" s="14">
        <f>((C218/C$211)-1)*100</f>
        <v>13.585004525317967</v>
      </c>
      <c r="F218" s="14">
        <f>((C218/C206)-1)*100</f>
        <v>15.257899392410224</v>
      </c>
    </row>
    <row r="219" spans="1:6" ht="12.75" customHeight="1" x14ac:dyDescent="0.2">
      <c r="A219" s="39"/>
      <c r="B219" s="40" t="s">
        <v>9</v>
      </c>
      <c r="C219" s="41">
        <v>2353.0700000000002</v>
      </c>
      <c r="D219" s="41">
        <f>((C219/C218)-1)*100</f>
        <v>-1.317682187805358</v>
      </c>
      <c r="E219" s="32">
        <f>((C219/C$211)-1)*100</f>
        <v>12.088315152669926</v>
      </c>
      <c r="F219" s="32">
        <f>((C219/C207)-1)*100</f>
        <v>13.249782218436113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6">((C220/C219)-1)*100</f>
        <v>-100</v>
      </c>
      <c r="E220" s="14">
        <f t="shared" ref="E219:E223" si="47">((C220/C$211)-1)*100</f>
        <v>-100</v>
      </c>
      <c r="F220" s="14">
        <f t="shared" si="42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6"/>
        <v>#DIV/0!</v>
      </c>
      <c r="E221" s="14">
        <f t="shared" si="47"/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6.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0" zoomScaleNormal="100" zoomScaleSheetLayoutView="55" workbookViewId="0">
      <selection activeCell="M226" sqref="M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3" si="42">((C207/C195)-1)*100</f>
        <v>2.5889085706499504</v>
      </c>
    </row>
    <row r="208" spans="1:6" ht="12" customHeight="1" x14ac:dyDescent="0.2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">
      <c r="A218" s="53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customHeight="1" x14ac:dyDescent="0.2">
      <c r="A219" s="39"/>
      <c r="B219" s="12" t="s">
        <v>9</v>
      </c>
      <c r="C219" s="13">
        <v>2017.89</v>
      </c>
      <c r="D219" s="13">
        <f>((C219/C218)-1)*100</f>
        <v>0.35309505219343063</v>
      </c>
      <c r="E219" s="14">
        <f>((C219/C$211)-1)*100</f>
        <v>3.0613652034015226</v>
      </c>
      <c r="F219" s="14">
        <f>((C219/C207)-1)*100</f>
        <v>3.0829510508086688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6">((C220/C219)-1)*100</f>
        <v>-100</v>
      </c>
      <c r="E220" s="14">
        <f t="shared" ref="E219:E223" si="47">((C220/C$211)-1)*100</f>
        <v>-100</v>
      </c>
      <c r="F220" s="14">
        <f t="shared" si="42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6"/>
        <v>#DIV/0!</v>
      </c>
      <c r="E221" s="14">
        <f t="shared" si="47"/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ht="12" customHeight="1" x14ac:dyDescent="0.2">
      <c r="A224" s="30" t="s">
        <v>42</v>
      </c>
      <c r="B224" s="21"/>
      <c r="C224" s="22"/>
      <c r="D224" s="22"/>
      <c r="E224" s="22"/>
      <c r="F224" s="25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2" zoomScaleNormal="100" zoomScaleSheetLayoutView="55" workbookViewId="0">
      <selection activeCell="H219" sqref="H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60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3" si="30">((C207/C195)-1)*100</f>
        <v>4.9134336095630893</v>
      </c>
    </row>
    <row r="208" spans="1:6" ht="12.75" customHeight="1" x14ac:dyDescent="0.2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">
      <c r="A218" s="53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customHeight="1" x14ac:dyDescent="0.2">
      <c r="A219" s="39"/>
      <c r="B219" s="12" t="s">
        <v>9</v>
      </c>
      <c r="C219" s="13">
        <v>2841.51</v>
      </c>
      <c r="D219" s="13">
        <f>((C219/C218)-1)*100</f>
        <v>1.0544621709473345</v>
      </c>
      <c r="E219" s="14">
        <f>((C219/C$211)-1)*100</f>
        <v>3.2420393273940196</v>
      </c>
      <c r="F219" s="14">
        <f>((C219/C207)-1)*100</f>
        <v>3.2405388908266497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34">((C220/C219)-1)*100</f>
        <v>-100</v>
      </c>
      <c r="E220" s="14">
        <f t="shared" ref="E219:E223" si="35">((C220/C$211)-1)*100</f>
        <v>-100</v>
      </c>
      <c r="F220" s="14">
        <f t="shared" si="30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34"/>
        <v>#DIV/0!</v>
      </c>
      <c r="E221" s="14">
        <f t="shared" si="35"/>
        <v>-100</v>
      </c>
      <c r="F221" s="14">
        <f t="shared" si="30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34"/>
        <v>#DIV/0!</v>
      </c>
      <c r="E222" s="14">
        <f t="shared" si="35"/>
        <v>-100</v>
      </c>
      <c r="F222" s="14">
        <f t="shared" si="30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34"/>
        <v>#DIV/0!</v>
      </c>
      <c r="E223" s="32">
        <f t="shared" si="35"/>
        <v>-100</v>
      </c>
      <c r="F223" s="32">
        <f t="shared" si="30"/>
        <v>-100</v>
      </c>
    </row>
    <row r="224" spans="1:6" ht="11.25" customHeight="1" x14ac:dyDescent="0.2">
      <c r="A224" s="38" t="s">
        <v>61</v>
      </c>
      <c r="B224" s="21"/>
      <c r="C224" s="22"/>
      <c r="D224" s="22"/>
      <c r="E224" s="22"/>
      <c r="F224" s="22"/>
    </row>
    <row r="225" spans="1:6" x14ac:dyDescent="0.2">
      <c r="A225" s="38" t="s">
        <v>62</v>
      </c>
      <c r="B225" s="24"/>
      <c r="C225" s="19"/>
      <c r="D225" s="19"/>
      <c r="E225" s="19"/>
      <c r="F225" s="19"/>
    </row>
    <row r="226" spans="1:6" x14ac:dyDescent="0.2">
      <c r="A226" s="23" t="s">
        <v>64</v>
      </c>
      <c r="B226" s="24"/>
      <c r="C226" s="19"/>
      <c r="D226" s="19"/>
      <c r="E226" s="19"/>
      <c r="F226" s="19"/>
    </row>
    <row r="227" spans="1:6" x14ac:dyDescent="0.2">
      <c r="A227" s="23" t="s">
        <v>63</v>
      </c>
      <c r="B227" s="24"/>
      <c r="C227" s="19"/>
      <c r="D227" s="19"/>
      <c r="E227" s="19"/>
      <c r="F227" s="19"/>
    </row>
    <row r="228" spans="1:6" x14ac:dyDescent="0.2">
      <c r="A228" s="30" t="s">
        <v>42</v>
      </c>
    </row>
    <row r="229" spans="1:6" x14ac:dyDescent="0.2">
      <c r="A229" s="30" t="s">
        <v>43</v>
      </c>
    </row>
    <row r="230" spans="1:6" x14ac:dyDescent="0.2">
      <c r="A230" s="31" t="s">
        <v>39</v>
      </c>
    </row>
    <row r="231" spans="1:6" x14ac:dyDescent="0.2">
      <c r="A231" s="31" t="s">
        <v>40</v>
      </c>
    </row>
    <row r="232" spans="1:6" x14ac:dyDescent="0.2">
      <c r="A232" s="31" t="s">
        <v>41</v>
      </c>
    </row>
    <row r="233" spans="1:6" x14ac:dyDescent="0.2">
      <c r="A233" s="31" t="s">
        <v>38</v>
      </c>
    </row>
    <row r="234" spans="1:6" x14ac:dyDescent="0.2">
      <c r="A234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2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16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3" si="42">((C207/C195)-1)*100</f>
        <v>-0.35060814383924832</v>
      </c>
    </row>
    <row r="208" spans="1:6" ht="17.25" customHeight="1" x14ac:dyDescent="0.2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">
      <c r="A218" s="53"/>
      <c r="B218" s="54" t="s">
        <v>8</v>
      </c>
      <c r="C218" s="13">
        <v>1950.81</v>
      </c>
      <c r="D218" s="13">
        <f>((C218/C217)-1)*100</f>
        <v>1.1285406212416582</v>
      </c>
      <c r="E218" s="14">
        <f>((C218/C$211)-1)*100</f>
        <v>3.5401330070961912</v>
      </c>
      <c r="F218" s="14">
        <f>((C218/C206)-1)*100</f>
        <v>3.2879584478294754</v>
      </c>
    </row>
    <row r="219" spans="1:6" ht="12.75" customHeight="1" x14ac:dyDescent="0.2">
      <c r="A219" s="39"/>
      <c r="B219" s="40" t="s">
        <v>9</v>
      </c>
      <c r="C219" s="41">
        <v>1955.63</v>
      </c>
      <c r="D219" s="41">
        <f>((C219/C218)-1)*100</f>
        <v>0.24707685525500178</v>
      </c>
      <c r="E219" s="32">
        <f>((C219/C$211)-1)*100</f>
        <v>3.7959567116569781</v>
      </c>
      <c r="F219" s="32">
        <f>((C219/C207)-1)*100</f>
        <v>3.7816352414865584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6">((C220/C219)-1)*100</f>
        <v>-100</v>
      </c>
      <c r="E220" s="14">
        <f t="shared" ref="E219:E223" si="47">((C220/C$211)-1)*100</f>
        <v>-100</v>
      </c>
      <c r="F220" s="14">
        <f t="shared" si="42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6"/>
        <v>#DIV/0!</v>
      </c>
      <c r="E221" s="14">
        <f t="shared" si="47"/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0"/>
  <sheetViews>
    <sheetView showGridLines="0" topLeftCell="A201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17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3" si="47">((C207/C195)-1)*100</f>
        <v>7.5166840176438487</v>
      </c>
    </row>
    <row r="208" spans="1:6" ht="8.25" customHeight="1" x14ac:dyDescent="0.2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">
      <c r="A218" s="53"/>
      <c r="B218" s="54" t="s">
        <v>8</v>
      </c>
      <c r="C218" s="36">
        <v>1883.28</v>
      </c>
      <c r="D218" s="13">
        <f>((C218/C217)-1)*100</f>
        <v>0.29877454504785295</v>
      </c>
      <c r="E218" s="14">
        <f>((C218/C$211)-1)*100</f>
        <v>3.5662632050724952</v>
      </c>
      <c r="F218" s="14">
        <f>((C218/C206)-1)*100</f>
        <v>6.2559241706161117</v>
      </c>
    </row>
    <row r="219" spans="1:6" ht="12.75" customHeight="1" x14ac:dyDescent="0.2">
      <c r="A219" s="39"/>
      <c r="B219" s="40" t="s">
        <v>9</v>
      </c>
      <c r="C219" s="41">
        <v>1897.5</v>
      </c>
      <c r="D219" s="41">
        <f>((C219/C218)-1)*100</f>
        <v>0.75506563017713191</v>
      </c>
      <c r="E219" s="32">
        <f>((C219/C$211)-1)*100</f>
        <v>4.3482564629927944</v>
      </c>
      <c r="F219" s="32">
        <f>((C219/C207)-1)*100</f>
        <v>6.2025656524951289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51">((C220/C219)-1)*100</f>
        <v>-100</v>
      </c>
      <c r="E220" s="14">
        <f t="shared" ref="E219:E223" si="52">((C220/C$211)-1)*100</f>
        <v>-100</v>
      </c>
      <c r="F220" s="14">
        <f t="shared" si="47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51"/>
        <v>#DIV/0!</v>
      </c>
      <c r="E221" s="14">
        <f t="shared" si="52"/>
        <v>-100</v>
      </c>
      <c r="F221" s="14">
        <f t="shared" si="47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51"/>
        <v>#DIV/0!</v>
      </c>
      <c r="E222" s="14">
        <f t="shared" si="52"/>
        <v>-100</v>
      </c>
      <c r="F222" s="14">
        <f t="shared" si="47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51"/>
        <v>#DIV/0!</v>
      </c>
      <c r="E223" s="32">
        <f t="shared" si="52"/>
        <v>-100</v>
      </c>
      <c r="F223" s="32">
        <f t="shared" si="47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0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3" si="42">((C207/C195)-1)*100</f>
        <v>8.6501320857666144</v>
      </c>
    </row>
    <row r="208" spans="1:6" x14ac:dyDescent="0.2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">
      <c r="A218" s="53"/>
      <c r="B218" s="54" t="s">
        <v>8</v>
      </c>
      <c r="C218" s="13">
        <v>2112.2399999999998</v>
      </c>
      <c r="D218" s="13">
        <f>((C218/C217)-1)*100</f>
        <v>1.9853992042952573</v>
      </c>
      <c r="E218" s="14">
        <f>((C218/C$211)-1)*100</f>
        <v>3.0511782212031102</v>
      </c>
      <c r="F218" s="14">
        <f>((C218/C206)-1)*100</f>
        <v>3.788437159114344</v>
      </c>
    </row>
    <row r="219" spans="1:6" ht="12.75" customHeight="1" x14ac:dyDescent="0.2">
      <c r="A219" s="39"/>
      <c r="B219" s="40" t="s">
        <v>9</v>
      </c>
      <c r="C219" s="41">
        <v>2118.5500000000002</v>
      </c>
      <c r="D219" s="41">
        <f>((C219/C218)-1)*100</f>
        <v>0.29873499223576072</v>
      </c>
      <c r="E219" s="32">
        <f>((C219/C$211)-1)*100</f>
        <v>3.359028150461052</v>
      </c>
      <c r="F219" s="32">
        <f>((C219/C207)-1)*100</f>
        <v>5.3381331450534253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6">((C220/C219)-1)*100</f>
        <v>-100</v>
      </c>
      <c r="E220" s="14">
        <f t="shared" ref="E219:E223" si="47">((C220/C$211)-1)*100</f>
        <v>-100</v>
      </c>
      <c r="F220" s="14">
        <f t="shared" si="42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6"/>
        <v>#DIV/0!</v>
      </c>
      <c r="E221" s="14">
        <f t="shared" si="47"/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5" zoomScaleNormal="100" zoomScaleSheetLayoutView="55" workbookViewId="0">
      <selection activeCell="G219" sqref="G219"/>
    </sheetView>
  </sheetViews>
  <sheetFormatPr defaultRowHeight="12.75" x14ac:dyDescent="0.2"/>
  <cols>
    <col min="1" max="1" width="9.4257812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52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3" si="40">((C207/C195)-1)*100</f>
        <v>4.832788685038869</v>
      </c>
    </row>
    <row r="208" spans="1:6" x14ac:dyDescent="0.2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customHeight="1" x14ac:dyDescent="0.2">
      <c r="A219" s="11"/>
      <c r="B219" s="12" t="s">
        <v>9</v>
      </c>
      <c r="C219" s="13">
        <v>2541.5</v>
      </c>
      <c r="D219" s="13">
        <f>((C219/C218)-1)*100</f>
        <v>9.6887012414148543E-2</v>
      </c>
      <c r="E219" s="14">
        <f>((C219/C$211)-1)*100</f>
        <v>3.2576016121430795</v>
      </c>
      <c r="F219" s="14">
        <f>((C219/C207)-1)*100</f>
        <v>3.9693675929751704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4">((C220/C219)-1)*100</f>
        <v>-100</v>
      </c>
      <c r="E220" s="14">
        <f t="shared" ref="E219:E223" si="45">((C220/C$211)-1)*100</f>
        <v>-100</v>
      </c>
      <c r="F220" s="14">
        <f t="shared" si="40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4"/>
        <v>#DIV/0!</v>
      </c>
      <c r="E221" s="14">
        <f t="shared" si="45"/>
        <v>-100</v>
      </c>
      <c r="F221" s="14">
        <f t="shared" si="40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4"/>
        <v>#DIV/0!</v>
      </c>
      <c r="E222" s="14">
        <f t="shared" si="45"/>
        <v>-100</v>
      </c>
      <c r="F222" s="14">
        <f t="shared" si="40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4"/>
        <v>#DIV/0!</v>
      </c>
      <c r="E223" s="32">
        <f t="shared" si="45"/>
        <v>-100</v>
      </c>
      <c r="F223" s="32">
        <f t="shared" si="40"/>
        <v>-100</v>
      </c>
    </row>
    <row r="224" spans="1:6" x14ac:dyDescent="0.2">
      <c r="A224" s="20" t="s">
        <v>58</v>
      </c>
      <c r="B224" s="21"/>
      <c r="C224" s="22"/>
      <c r="D224" s="22"/>
      <c r="E224" s="22"/>
      <c r="F224" s="22"/>
    </row>
    <row r="225" spans="1:6" x14ac:dyDescent="0.2">
      <c r="A225" s="23" t="s">
        <v>56</v>
      </c>
      <c r="B225" s="24"/>
      <c r="C225" s="19"/>
      <c r="D225" s="19"/>
      <c r="E225" s="19"/>
      <c r="F225" s="19"/>
    </row>
    <row r="226" spans="1:6" x14ac:dyDescent="0.2">
      <c r="A226" s="30" t="s">
        <v>42</v>
      </c>
    </row>
    <row r="227" spans="1:6" x14ac:dyDescent="0.2">
      <c r="A227" s="30" t="s">
        <v>43</v>
      </c>
    </row>
    <row r="228" spans="1:6" x14ac:dyDescent="0.2">
      <c r="A228" s="31" t="s">
        <v>39</v>
      </c>
    </row>
    <row r="229" spans="1:6" x14ac:dyDescent="0.2">
      <c r="A229" s="31" t="s">
        <v>40</v>
      </c>
    </row>
    <row r="230" spans="1:6" x14ac:dyDescent="0.2">
      <c r="A230" s="31" t="s">
        <v>41</v>
      </c>
    </row>
    <row r="231" spans="1:6" x14ac:dyDescent="0.2">
      <c r="A231" s="31" t="s">
        <v>38</v>
      </c>
    </row>
    <row r="232" spans="1:6" x14ac:dyDescent="0.2">
      <c r="A23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1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3" si="45">((C207/C195)-1)*100</f>
        <v>2.7464567478880042</v>
      </c>
    </row>
    <row r="208" spans="1:6" x14ac:dyDescent="0.2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">
      <c r="A218" s="53"/>
      <c r="B218" s="54" t="s">
        <v>8</v>
      </c>
      <c r="C218" s="13">
        <v>2433.87</v>
      </c>
      <c r="D218" s="13">
        <f>((C218/C217)-1)*100</f>
        <v>2.3589230290438801</v>
      </c>
      <c r="E218" s="14">
        <f>((C218/C$211)-1)*100</f>
        <v>2.9168375696121185</v>
      </c>
      <c r="F218" s="14">
        <f>((C218/C206)-1)*100</f>
        <v>3.6364100882702477</v>
      </c>
    </row>
    <row r="219" spans="1:6" ht="12.75" customHeight="1" x14ac:dyDescent="0.2">
      <c r="A219" s="39"/>
      <c r="B219" s="40" t="s">
        <v>9</v>
      </c>
      <c r="C219" s="41">
        <v>2464.8000000000002</v>
      </c>
      <c r="D219" s="41">
        <f>((C219/C218)-1)*100</f>
        <v>1.2708156146384209</v>
      </c>
      <c r="E219" s="32">
        <f>((C219/C$211)-1)*100</f>
        <v>4.224720811538818</v>
      </c>
      <c r="F219" s="32">
        <f>((C219/C207)-1)*100</f>
        <v>4.6793113113793527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9">((C220/C219)-1)*100</f>
        <v>-100</v>
      </c>
      <c r="E220" s="14">
        <f t="shared" ref="E219:E223" si="50">((C220/C$211)-1)*100</f>
        <v>-100</v>
      </c>
      <c r="F220" s="14">
        <f t="shared" si="45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9"/>
        <v>#DIV/0!</v>
      </c>
      <c r="E221" s="14">
        <f t="shared" si="50"/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9"/>
        <v>#DIV/0!</v>
      </c>
      <c r="E222" s="14">
        <f t="shared" si="50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9"/>
        <v>#DIV/0!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1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35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3" si="39">((C207/C195)-1)*100</f>
        <v>-3.1727737164832792E-2</v>
      </c>
    </row>
    <row r="208" spans="1:6" x14ac:dyDescent="0.2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">
      <c r="A218" s="53"/>
      <c r="B218" s="54" t="s">
        <v>8</v>
      </c>
      <c r="C218" s="13">
        <v>1595.61</v>
      </c>
      <c r="D218" s="13">
        <f>((C218/C217)-1)*100</f>
        <v>1.1018742634106626</v>
      </c>
      <c r="E218" s="14">
        <f>((C218/C$211)-1)*100</f>
        <v>1.2552115393157814</v>
      </c>
      <c r="F218" s="14">
        <f>((C218/C206)-1)*100</f>
        <v>2.5008351106200255</v>
      </c>
    </row>
    <row r="219" spans="1:6" ht="12.75" customHeight="1" x14ac:dyDescent="0.2">
      <c r="A219" s="39"/>
      <c r="B219" s="40" t="s">
        <v>9</v>
      </c>
      <c r="C219" s="41">
        <v>1605.19</v>
      </c>
      <c r="D219" s="41">
        <f>((C219/C218)-1)*100</f>
        <v>0.6003973402021856</v>
      </c>
      <c r="E219" s="32">
        <f>((C219/C$211)-1)*100</f>
        <v>1.8631451362139506</v>
      </c>
      <c r="F219" s="32">
        <f>((C219/C207)-1)*100</f>
        <v>3.9698166979726723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2">((C220/C219)-1)*100</f>
        <v>-100</v>
      </c>
      <c r="E220" s="14">
        <f t="shared" ref="E219:E223" si="43">((C220/C$211)-1)*100</f>
        <v>-100</v>
      </c>
      <c r="F220" s="14">
        <f t="shared" si="39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2"/>
        <v>#DIV/0!</v>
      </c>
      <c r="E221" s="14">
        <f t="shared" si="43"/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2"/>
        <v>#DIV/0!</v>
      </c>
      <c r="E222" s="14">
        <f t="shared" si="43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2"/>
        <v>#DIV/0!</v>
      </c>
      <c r="E223" s="32">
        <f t="shared" si="43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1" zoomScaleNormal="100" zoomScaleSheetLayoutView="55" workbookViewId="0">
      <selection activeCell="G219" sqref="G219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26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3" si="39">((C210/C198)-1)*100</f>
        <v>6.2337372929679447</v>
      </c>
    </row>
    <row r="211" spans="1:6" x14ac:dyDescent="0.2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">
      <c r="A218" s="53"/>
      <c r="B218" s="54" t="s">
        <v>8</v>
      </c>
      <c r="C218" s="13">
        <v>1675.52</v>
      </c>
      <c r="D218" s="13">
        <f>((C218/C217)-1)*100</f>
        <v>9.6181993058164217E-2</v>
      </c>
      <c r="E218" s="14">
        <f>((C218/C$211)-1)*100</f>
        <v>3.134944816846108</v>
      </c>
      <c r="F218" s="14">
        <f>((C218/C206)-1)*100</f>
        <v>3.7101226803996079</v>
      </c>
    </row>
    <row r="219" spans="1:6" ht="12.75" customHeight="1" x14ac:dyDescent="0.2">
      <c r="A219" s="39"/>
      <c r="B219" s="40" t="s">
        <v>9</v>
      </c>
      <c r="C219" s="41">
        <v>1679.67</v>
      </c>
      <c r="D219" s="41">
        <f>((C219/C218)-1)*100</f>
        <v>0.24768430099313399</v>
      </c>
      <c r="E219" s="32">
        <f>((C219/C$211)-1)*100</f>
        <v>3.3903938839953573</v>
      </c>
      <c r="F219" s="32">
        <f>((C219/C207)-1)*100</f>
        <v>4.1688114360135309</v>
      </c>
    </row>
    <row r="220" spans="1:6" ht="12.75" hidden="1" customHeight="1" x14ac:dyDescent="0.2">
      <c r="A220" s="11"/>
      <c r="B220" s="12" t="s">
        <v>10</v>
      </c>
      <c r="C220" s="13"/>
      <c r="D220" s="13">
        <f t="shared" ref="D219:D223" si="43">((C220/C219)-1)*100</f>
        <v>-100</v>
      </c>
      <c r="E220" s="14">
        <f t="shared" ref="E219:E223" si="44">((C220/C$211)-1)*100</f>
        <v>-100</v>
      </c>
      <c r="F220" s="14">
        <f t="shared" si="39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3"/>
        <v>#DIV/0!</v>
      </c>
      <c r="E221" s="14">
        <f t="shared" si="44"/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2013-10-30T19:50:29Z</cp:lastPrinted>
  <dcterms:created xsi:type="dcterms:W3CDTF">2000-02-08T16:13:42Z</dcterms:created>
  <dcterms:modified xsi:type="dcterms:W3CDTF">2024-10-08T17:02:53Z</dcterms:modified>
</cp:coreProperties>
</file>