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9F14A5F1-7F27-4B78-A4D5-84C54E0AFFA0}" xr6:coauthVersionLast="47" xr6:coauthVersionMax="47" xr10:uidLastSave="{00000000-0000-0000-0000-000000000000}"/>
  <bookViews>
    <workbookView xWindow="-120" yWindow="-120" windowWidth="20730" windowHeight="11160" tabRatio="827" activeTab="20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23" l="1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0" i="3"/>
  <c r="E220" i="3"/>
  <c r="D220" i="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23" i="4"/>
  <c r="E223" i="4"/>
  <c r="D223" i="4"/>
  <c r="F222" i="4"/>
  <c r="E222" i="4"/>
  <c r="D222" i="4"/>
  <c r="F221" i="4"/>
  <c r="E221" i="4"/>
  <c r="D221" i="4"/>
  <c r="F220" i="4"/>
  <c r="E220" i="4"/>
  <c r="D220" i="4"/>
  <c r="F223" i="5"/>
  <c r="E223" i="5"/>
  <c r="D223" i="5"/>
  <c r="F222" i="5"/>
  <c r="E222" i="5"/>
  <c r="D222" i="5"/>
  <c r="F221" i="5"/>
  <c r="E221" i="5"/>
  <c r="D221" i="5"/>
  <c r="F220" i="5"/>
  <c r="E220" i="5"/>
  <c r="D220" i="5"/>
  <c r="F223" i="6"/>
  <c r="E223" i="6"/>
  <c r="D223" i="6"/>
  <c r="F222" i="6"/>
  <c r="E222" i="6"/>
  <c r="D222" i="6"/>
  <c r="F221" i="6"/>
  <c r="E221" i="6"/>
  <c r="D221" i="6"/>
  <c r="F220" i="6"/>
  <c r="E220" i="6"/>
  <c r="D220" i="6"/>
  <c r="F223" i="7"/>
  <c r="E223" i="7"/>
  <c r="D223" i="7"/>
  <c r="F222" i="7"/>
  <c r="E222" i="7"/>
  <c r="D222" i="7"/>
  <c r="F221" i="7"/>
  <c r="E221" i="7"/>
  <c r="D221" i="7"/>
  <c r="F220" i="7"/>
  <c r="E220" i="7"/>
  <c r="D220" i="7"/>
  <c r="F223" i="8"/>
  <c r="E223" i="8"/>
  <c r="D223" i="8"/>
  <c r="F222" i="8"/>
  <c r="E222" i="8"/>
  <c r="D222" i="8"/>
  <c r="F221" i="8"/>
  <c r="E221" i="8"/>
  <c r="D221" i="8"/>
  <c r="F220" i="8"/>
  <c r="E220" i="8"/>
  <c r="D220" i="8"/>
  <c r="F223" i="9"/>
  <c r="E223" i="9"/>
  <c r="D223" i="9"/>
  <c r="F222" i="9"/>
  <c r="E222" i="9"/>
  <c r="D222" i="9"/>
  <c r="F221" i="9"/>
  <c r="E221" i="9"/>
  <c r="D221" i="9"/>
  <c r="F220" i="9"/>
  <c r="E220" i="9"/>
  <c r="D220" i="9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23" i="22"/>
  <c r="E223" i="22"/>
  <c r="D223" i="22"/>
  <c r="F222" i="22"/>
  <c r="E222" i="22"/>
  <c r="D222" i="22"/>
  <c r="F221" i="22"/>
  <c r="E221" i="22"/>
  <c r="D221" i="22"/>
  <c r="F220" i="22"/>
  <c r="E220" i="22"/>
  <c r="D220" i="22"/>
  <c r="D223" i="23"/>
  <c r="D222" i="23"/>
  <c r="D221" i="23"/>
  <c r="D220" i="23"/>
  <c r="E223" i="23"/>
  <c r="E222" i="23"/>
  <c r="E221" i="23"/>
  <c r="E220" i="23"/>
  <c r="F223" i="23"/>
  <c r="F222" i="23"/>
  <c r="F221" i="23"/>
  <c r="F220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<sst xmlns="http://schemas.openxmlformats.org/spreadsheetml/2006/main" count="5857" uniqueCount="65">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</sst>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3"/>
  <sheetViews>
    <sheetView showGridLines="0" topLeftCell="A206" zoomScaleNormal="100" workbookViewId="0">
      <selection activeCell="H219" sqref="H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3" si="59">((C210/C209)-1)*100</f>
        <v>0.27746709111244883</v>
      </c>
      <c r="E210" s="37">
        <f>((C210/C$199)-1)*100</f>
        <v>0.53696195980332817</v>
      </c>
      <c r="F210" s="37">
        <f t="shared" ref="F210:F223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59"/>
        <v>-100</v>
      </c>
      <c r="E220" s="37">
        <f t="shared" ref="E219:E223" si="64">((C220/C$211)-1)*100</f>
        <v>-100</v>
      </c>
      <c r="F220" s="37">
        <f t="shared" si="6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59"/>
        <v>#DIV/0!</v>
      </c>
      <c r="E221" s="37">
        <f t="shared" si="64"/>
        <v>-100</v>
      </c>
      <c r="F221" s="37">
        <f t="shared" si="6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59"/>
        <v>#DIV/0!</v>
      </c>
      <c r="E222" s="37">
        <f t="shared" si="64"/>
        <v>-100</v>
      </c>
      <c r="F222" s="37">
        <f t="shared" si="6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59"/>
        <v>#DIV/0!</v>
      </c>
      <c r="E223" s="37">
        <f t="shared" si="64"/>
        <v>-100</v>
      </c>
      <c r="F223" s="37">
        <f t="shared" si="60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3" si="40">((C210/C209)-1)*100</f>
        <v>3.822280916894627</v>
      </c>
      <c r="E210" s="37">
        <f>((C210/C$199)-1)*100</f>
        <v>2.0453196855065858</v>
      </c>
      <c r="F210" s="37">
        <f t="shared" ref="F210:F223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57"/>
      <c r="B218" s="58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44"/>
      <c r="B219" s="46" t="s">
        <v>10</v>
      </c>
      <c r="C219" s="45">
        <v>1266.4100000000001</v>
      </c>
      <c r="D219" s="45">
        <f>((C219/C218)-1)*100</f>
        <v>-2.7035955746773088</v>
      </c>
      <c r="E219" s="38">
        <f>((C219/C$211)-1)*100</f>
        <v>16.973167690389324</v>
      </c>
      <c r="F219" s="38">
        <f>((C219/C207)-1)*100</f>
        <v>17.397148525131168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3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3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57"/>
      <c r="B218" s="58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44"/>
      <c r="B219" s="46" t="s">
        <v>10</v>
      </c>
      <c r="C219" s="45">
        <v>811.05</v>
      </c>
      <c r="D219" s="45">
        <f>((C219/C218)-1)*100</f>
        <v>0.35511890915389532</v>
      </c>
      <c r="E219" s="38">
        <f>((C219/C$211)-1)*100</f>
        <v>1.9752558654160479</v>
      </c>
      <c r="F219" s="38">
        <f>((C219/C207)-1)*100</f>
        <v>1.6302440980402011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1"/>
        <v>-100</v>
      </c>
      <c r="E220" s="37">
        <f t="shared" ref="E219:E223" si="46">((C220/C$211)-1)*100</f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3" si="44">((C210/C209)-1)*100</f>
        <v>0.85599444223898313</v>
      </c>
      <c r="E210" s="37">
        <f>((C210/C$199)-1)*100</f>
        <v>6.2024820378837386</v>
      </c>
      <c r="F210" s="37">
        <f t="shared" ref="F210:F223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57"/>
      <c r="B218" s="58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44"/>
      <c r="B219" s="46" t="s">
        <v>10</v>
      </c>
      <c r="C219" s="45">
        <v>828.22</v>
      </c>
      <c r="D219" s="45">
        <f>((C219/C218)-1)*100</f>
        <v>1.7031988702646217</v>
      </c>
      <c r="E219" s="38">
        <f>((C219/C$211)-1)*100</f>
        <v>1.5535528171172874</v>
      </c>
      <c r="F219" s="38">
        <f>((C219/C207)-1)*100</f>
        <v>2.58500030965505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4"/>
        <v>-100</v>
      </c>
      <c r="E220" s="37">
        <f t="shared" ref="E219:E223" si="49">((C220/C$211)-1)*100</f>
        <v>-100</v>
      </c>
      <c r="F220" s="37">
        <f t="shared" si="45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4"/>
        <v>#DIV/0!</v>
      </c>
      <c r="E221" s="37">
        <f t="shared" si="49"/>
        <v>-100</v>
      </c>
      <c r="F221" s="37">
        <f t="shared" si="45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4"/>
        <v>#DIV/0!</v>
      </c>
      <c r="E222" s="37">
        <f t="shared" si="49"/>
        <v>-100</v>
      </c>
      <c r="F222" s="37">
        <f t="shared" si="45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4"/>
        <v>#DIV/0!</v>
      </c>
      <c r="E223" s="37">
        <f t="shared" si="49"/>
        <v>-100</v>
      </c>
      <c r="F223" s="37">
        <f t="shared" si="45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3" si="40">((C210/C209)-1)*100</f>
        <v>-3.0776308780086303</v>
      </c>
      <c r="E210" s="37">
        <f>((C210/C$199)-1)*100</f>
        <v>-3.9786016720442463</v>
      </c>
      <c r="F210" s="37">
        <f t="shared" ref="F210:F223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57"/>
      <c r="B218" s="58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44"/>
      <c r="B219" s="46" t="s">
        <v>10</v>
      </c>
      <c r="C219" s="45">
        <v>837.4</v>
      </c>
      <c r="D219" s="45">
        <f>((C219/C218)-1)*100</f>
        <v>-0.23588839381448734</v>
      </c>
      <c r="E219" s="38">
        <f>((C219/C$211)-1)*100</f>
        <v>2.5860907275600642</v>
      </c>
      <c r="F219" s="38">
        <f>((C219/C207)-1)*100</f>
        <v>7.2215108834827069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3" si="40">((C210/C209)-1)*100</f>
        <v>9.5014577022700664E-2</v>
      </c>
      <c r="E210" s="37">
        <f>((C210/C$199)-1)*100</f>
        <v>1.4820181794229947</v>
      </c>
      <c r="F210" s="37">
        <f t="shared" ref="F210:F223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5" t="s">
        <v>54</v>
      </c>
      <c r="B224" s="19"/>
      <c r="C224" s="20"/>
      <c r="D224" s="20"/>
      <c r="E224" s="20"/>
      <c r="F224" s="20"/>
    </row>
    <row r="225" spans="1:6" x14ac:dyDescent="0.2">
      <c r="A225" s="6" t="s">
        <v>55</v>
      </c>
      <c r="B225" s="31"/>
      <c r="C225" s="2"/>
      <c r="D225" s="2"/>
      <c r="E225" s="2"/>
      <c r="F225" s="2"/>
    </row>
    <row r="226" spans="1:6" x14ac:dyDescent="0.2">
      <c r="A226" s="7" t="s">
        <v>38</v>
      </c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3" si="42">((C210/C209)-1)*100</f>
        <v>4.455803473844E-2</v>
      </c>
      <c r="E210" s="37">
        <f>((C210/C$199)-1)*100</f>
        <v>-0.41924686192468252</v>
      </c>
      <c r="F210" s="37">
        <f t="shared" ref="F210:F223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57"/>
      <c r="B218" s="58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44"/>
      <c r="B219" s="46" t="s">
        <v>10</v>
      </c>
      <c r="C219" s="45">
        <v>1233.31</v>
      </c>
      <c r="D219" s="45">
        <f>((C219/C218)-1)*100</f>
        <v>2.5723980771469757</v>
      </c>
      <c r="E219" s="38">
        <f>((C219/C$211)-1)*100</f>
        <v>3.2516513600174157</v>
      </c>
      <c r="F219" s="38">
        <f>((C219/C207)-1)*100</f>
        <v>4.1471035298091374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2"/>
        <v>-100</v>
      </c>
      <c r="E220" s="37">
        <f t="shared" ref="E219:E223" si="47">((C220/C$211)-1)*100</f>
        <v>-100</v>
      </c>
      <c r="F220" s="37">
        <f t="shared" si="43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2"/>
        <v>#DIV/0!</v>
      </c>
      <c r="E221" s="37">
        <f t="shared" si="47"/>
        <v>-100</v>
      </c>
      <c r="F221" s="37">
        <f t="shared" si="43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2"/>
        <v>#DIV/0!</v>
      </c>
      <c r="E222" s="37">
        <f t="shared" si="47"/>
        <v>-100</v>
      </c>
      <c r="F222" s="37">
        <f t="shared" si="43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2"/>
        <v>#DIV/0!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3" si="37">((C210/C209)-1)*100</f>
        <v>2.8012699090251836E-2</v>
      </c>
      <c r="E210" s="37">
        <f>((C210/C$199)-1)*100</f>
        <v>-0.51475953565506272</v>
      </c>
      <c r="F210" s="37">
        <f t="shared" ref="F210:F223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57"/>
      <c r="B218" s="58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44"/>
      <c r="B219" s="46" t="s">
        <v>10</v>
      </c>
      <c r="C219" s="45">
        <v>778.86</v>
      </c>
      <c r="D219" s="45">
        <f>((C219/C218)-1)*100</f>
        <v>1.2453202995008406</v>
      </c>
      <c r="E219" s="38">
        <f>((C219/C$211)-1)*100</f>
        <v>3.9172781854569738</v>
      </c>
      <c r="F219" s="38">
        <f>((C219/C207)-1)*100</f>
        <v>8.5413269785526111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37"/>
        <v>-100</v>
      </c>
      <c r="E220" s="37">
        <f t="shared" ref="E219:E223" si="42">((C220/C$211)-1)*100</f>
        <v>-100</v>
      </c>
      <c r="F220" s="37">
        <f t="shared" si="38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7"/>
        <v>#DIV/0!</v>
      </c>
      <c r="E221" s="37">
        <f t="shared" si="42"/>
        <v>-100</v>
      </c>
      <c r="F221" s="37">
        <f t="shared" si="38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7"/>
        <v>#DIV/0!</v>
      </c>
      <c r="E222" s="37">
        <f t="shared" si="42"/>
        <v>-100</v>
      </c>
      <c r="F222" s="37">
        <f t="shared" si="38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7"/>
        <v>#DIV/0!</v>
      </c>
      <c r="E223" s="37">
        <f t="shared" si="42"/>
        <v>-100</v>
      </c>
      <c r="F223" s="37">
        <f t="shared" si="3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3" si="39">((C210/C209)-1)*100</f>
        <v>0.4378165750619667</v>
      </c>
      <c r="E210" s="37">
        <f>((C210/C$199)-1)*100</f>
        <v>1.3222983257229926</v>
      </c>
      <c r="F210" s="37">
        <f t="shared" ref="F210:F223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57"/>
      <c r="B218" s="58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44"/>
      <c r="B219" s="46" t="s">
        <v>10</v>
      </c>
      <c r="C219" s="45">
        <v>760.22</v>
      </c>
      <c r="D219" s="45">
        <f>((C219/C218)-1)*100</f>
        <v>0.54889097570329781</v>
      </c>
      <c r="E219" s="38">
        <f>((C219/C$211)-1)*100</f>
        <v>1.4546522180109989</v>
      </c>
      <c r="F219" s="38">
        <f>((C219/C207)-1)*100</f>
        <v>3.1254239127485928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39"/>
        <v>-100</v>
      </c>
      <c r="E220" s="37">
        <f t="shared" ref="E219:E223" si="44">((C220/C$211)-1)*100</f>
        <v>-100</v>
      </c>
      <c r="F220" s="37">
        <f t="shared" si="4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9"/>
        <v>#DIV/0!</v>
      </c>
      <c r="E221" s="37">
        <f t="shared" si="44"/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3" si="43">((C210/C209)-1)*100</f>
        <v>-0.38006996312753838</v>
      </c>
      <c r="E210" s="37">
        <f>((C210/C$199)-1)*100</f>
        <v>0.17016988468374628</v>
      </c>
      <c r="F210" s="37">
        <f t="shared" ref="F210:F223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57"/>
      <c r="B218" s="58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44"/>
      <c r="B219" s="46" t="s">
        <v>10</v>
      </c>
      <c r="C219" s="45">
        <v>1068.1500000000001</v>
      </c>
      <c r="D219" s="45">
        <f>((C219/C218)-1)*100</f>
        <v>0.51473632702225824</v>
      </c>
      <c r="E219" s="38">
        <f>((C219/C$211)-1)*100</f>
        <v>1.2378090968543143</v>
      </c>
      <c r="F219" s="38">
        <f>((C219/C207)-1)*100</f>
        <v>1.8614764025442598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3"/>
        <v>-100</v>
      </c>
      <c r="E220" s="37">
        <f t="shared" ref="E219:E223" si="48">((C220/C$211)-1)*100</f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3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3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57"/>
      <c r="B218" s="58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44"/>
      <c r="B219" s="46" t="s">
        <v>10</v>
      </c>
      <c r="C219" s="45">
        <v>850</v>
      </c>
      <c r="D219" s="45">
        <f>((C219/C218)-1)*100</f>
        <v>3.7661237171637829E-2</v>
      </c>
      <c r="E219" s="38">
        <f>((C219/C$211)-1)*100</f>
        <v>0.88422052103733773</v>
      </c>
      <c r="F219" s="38">
        <f>((C219/C207)-1)*100</f>
        <v>1.0785677761526058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1"/>
        <v>-100</v>
      </c>
      <c r="E220" s="37">
        <f t="shared" ref="E219:E223" si="45">((C220/C$211)-1)*100</f>
        <v>-100</v>
      </c>
      <c r="F220" s="37">
        <f t="shared" si="39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5"/>
        <v>-100</v>
      </c>
      <c r="F221" s="37">
        <f t="shared" si="3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5"/>
        <v>-100</v>
      </c>
      <c r="F222" s="37">
        <f t="shared" si="3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5"/>
        <v>-100</v>
      </c>
      <c r="F223" s="37">
        <f t="shared" si="39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3" si="39">((C210/C209)-1)*100</f>
        <v>0.30944843973255143</v>
      </c>
      <c r="E210" s="37">
        <f>((C210/C$199)-1)*100</f>
        <v>3.3711612772015398</v>
      </c>
      <c r="F210" s="37">
        <f t="shared" ref="F210:F223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57"/>
      <c r="B218" s="58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44"/>
      <c r="B219" s="46" t="s">
        <v>10</v>
      </c>
      <c r="C219" s="45">
        <v>1306.26</v>
      </c>
      <c r="D219" s="45">
        <f>((C219/C218)-1)*100</f>
        <v>-0.12997339368177041</v>
      </c>
      <c r="E219" s="38">
        <f>((C219/C$211)-1)*100</f>
        <v>2.4694457082790722</v>
      </c>
      <c r="F219" s="38">
        <f>((C219/C207)-1)*100</f>
        <v>4.1508531334715215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39"/>
        <v>-100</v>
      </c>
      <c r="E220" s="37">
        <f t="shared" ref="E219:E223" si="44">((C220/C$211)-1)*100</f>
        <v>-100</v>
      </c>
      <c r="F220" s="37">
        <f t="shared" si="4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9"/>
        <v>#DIV/0!</v>
      </c>
      <c r="E221" s="37">
        <f t="shared" si="44"/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5" zoomScaleNormal="100" workbookViewId="0">
      <selection activeCell="G219" sqref="G219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3" si="43">((C210/C209)-1)*100</f>
        <v>-0.10686126327342782</v>
      </c>
      <c r="E210" s="37">
        <f>((C210/C$199)-1)*100</f>
        <v>3.0222998868126849</v>
      </c>
      <c r="F210" s="37">
        <f t="shared" ref="F210:F223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57"/>
      <c r="B218" s="58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x14ac:dyDescent="0.2">
      <c r="A219" s="44"/>
      <c r="B219" s="46" t="s">
        <v>10</v>
      </c>
      <c r="C219" s="45">
        <v>1085.8599999999999</v>
      </c>
      <c r="D219" s="45">
        <f>((C219/C218)-1)*100</f>
        <v>0.84044538962304571</v>
      </c>
      <c r="E219" s="38">
        <f>((C219/C$211)-1)*100</f>
        <v>4.2012129586979974</v>
      </c>
      <c r="F219" s="38">
        <f>((C219/C207)-1)*100</f>
        <v>4.1932140938051532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3"/>
        <v>-100</v>
      </c>
      <c r="E220" s="37">
        <f t="shared" ref="E219:E223" si="48">((C220/C$211)-1)*100</f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3" si="40">((C210/C209)-1)*100</f>
        <v>0.8937215177917901</v>
      </c>
      <c r="E210" s="37">
        <f>((C210/C$199)-1)*100</f>
        <v>-2.7737010364403791</v>
      </c>
      <c r="F210" s="37">
        <f t="shared" ref="F210:F223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57"/>
      <c r="B218" s="58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44"/>
      <c r="B219" s="46" t="s">
        <v>10</v>
      </c>
      <c r="C219" s="45">
        <v>928.63</v>
      </c>
      <c r="D219" s="45">
        <f>((C219/C218)-1)*100</f>
        <v>2.1055988037120166</v>
      </c>
      <c r="E219" s="38">
        <f>((C219/C$211)-1)*100</f>
        <v>7.9739550026161288</v>
      </c>
      <c r="F219" s="38">
        <f>((C219/C207)-1)*100</f>
        <v>7.5064541150048125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0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3" si="40">((C210/C209)-1)*100</f>
        <v>0.12031588388423664</v>
      </c>
      <c r="E210" s="37">
        <f>((C210/C$199)-1)*100</f>
        <v>-0.44158273694284711</v>
      </c>
      <c r="F210" s="37">
        <f t="shared" ref="F210:F223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57"/>
      <c r="B218" s="58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44"/>
      <c r="B219" s="46" t="s">
        <v>10</v>
      </c>
      <c r="C219" s="45">
        <v>938.51</v>
      </c>
      <c r="D219" s="45">
        <f>((C219/C218)-1)*100</f>
        <v>0.70930357334477723</v>
      </c>
      <c r="E219" s="38">
        <f>((C219/C$211)-1)*100</f>
        <v>2.2731978423146115</v>
      </c>
      <c r="F219" s="38">
        <f>((C219/C207)-1)*100</f>
        <v>2.7254517792055566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2" zoomScaleNormal="100" workbookViewId="0">
      <selection activeCell="H219" sqref="H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3" si="43">((C210/C209)-1)*100</f>
        <v>0.12300388433319487</v>
      </c>
      <c r="E210" s="37">
        <f>((C210/C$199)-1)*100</f>
        <v>0.80497104928682894</v>
      </c>
      <c r="F210" s="37">
        <f t="shared" ref="F210:F223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57"/>
      <c r="B218" s="58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44"/>
      <c r="B219" s="46" t="s">
        <v>10</v>
      </c>
      <c r="C219" s="45">
        <v>959.45</v>
      </c>
      <c r="D219" s="45">
        <f>((C219/C218)-1)*100</f>
        <v>0.62929361791388416</v>
      </c>
      <c r="E219" s="38">
        <f>((C219/C$211)-1)*100</f>
        <v>3.2088380198360689</v>
      </c>
      <c r="F219" s="38">
        <f>((C219/C207)-1)*100</f>
        <v>3.4469745978350064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3"/>
        <v>-100</v>
      </c>
      <c r="E220" s="37">
        <f t="shared" ref="E219:E223" si="48">((C220/C$211)-1)*100</f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3" si="41">((C210/C209)-1)*100</f>
        <v>-0.61471161421403631</v>
      </c>
      <c r="E210" s="37">
        <f>((C210/C$199)-1)*100</f>
        <v>0.40949268987473531</v>
      </c>
      <c r="F210" s="37">
        <f t="shared" ref="F210:F223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1"/>
        <v>-100</v>
      </c>
      <c r="E220" s="37">
        <f t="shared" ref="E219:E223" si="46">((C220/C$211)-1)*100</f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3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3" si="40">((C210/C209)-1)*100</f>
        <v>-9.0352135559912394E-2</v>
      </c>
      <c r="E210" s="37">
        <f>((C210/C$199)-1)*100</f>
        <v>0.420613234977818</v>
      </c>
      <c r="F210" s="37">
        <f t="shared" ref="F210:F223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0"/>
        <v>-100</v>
      </c>
      <c r="E220" s="37">
        <f t="shared" ref="E219:E223" si="45">((C220/C$211)-1)*100</f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36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3" si="41">((C210/C209)-1)*100</f>
        <v>-2.9515938606849978E-2</v>
      </c>
      <c r="E210" s="37">
        <f>((C210/C$199)-1)*100</f>
        <v>-2.5724265461269713</v>
      </c>
      <c r="F210" s="37">
        <f t="shared" ref="F210:F223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41"/>
        <v>-100</v>
      </c>
      <c r="E220" s="37">
        <f t="shared" ref="E219:E223" si="46">((C220/C$211)-1)*100</f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1" zoomScaleNormal="100" workbookViewId="0">
      <selection activeCell="G219" sqref="G219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23" si="28">((C210/C209)-1)*100</f>
        <v>0.27054234302252844</v>
      </c>
      <c r="E210" s="37">
        <f>((C210/C$199)-1)*100</f>
        <v>-0.79799815750815073</v>
      </c>
      <c r="F210" s="37">
        <f t="shared" ref="F210:F223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57"/>
      <c r="B218" s="58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44"/>
      <c r="B219" s="46" t="s">
        <v>10</v>
      </c>
      <c r="C219" s="45">
        <v>813.87</v>
      </c>
      <c r="D219" s="45">
        <f>((C219/C218)-1)*100</f>
        <v>0.50011113580794575</v>
      </c>
      <c r="E219" s="38">
        <f>((C219/C$211)-1)*100</f>
        <v>2.1333467190382427</v>
      </c>
      <c r="F219" s="38">
        <f>((C219/C207)-1)*100</f>
        <v>2.0769838582232802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28"/>
        <v>-100</v>
      </c>
      <c r="E220" s="37">
        <f t="shared" ref="E219:E223" si="30">((C220/C$211)-1)*100</f>
        <v>-100</v>
      </c>
      <c r="F220" s="37">
        <f t="shared" si="29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28"/>
        <v>#DIV/0!</v>
      </c>
      <c r="E221" s="37">
        <f t="shared" si="30"/>
        <v>-100</v>
      </c>
      <c r="F221" s="37">
        <f t="shared" si="2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8"/>
        <v>#DIV/0!</v>
      </c>
      <c r="E222" s="37">
        <f t="shared" si="30"/>
        <v>-100</v>
      </c>
      <c r="F222" s="37">
        <f t="shared" si="2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8"/>
        <v>#DIV/0!</v>
      </c>
      <c r="E223" s="37">
        <f t="shared" si="30"/>
        <v>-100</v>
      </c>
      <c r="F223" s="37">
        <f t="shared" si="29"/>
        <v>-100</v>
      </c>
    </row>
    <row r="224" spans="1:6" x14ac:dyDescent="0.2">
      <c r="A224" s="7" t="s">
        <v>38</v>
      </c>
      <c r="B224" s="31"/>
      <c r="C224" s="2"/>
      <c r="D224" s="2"/>
      <c r="E224" s="2"/>
      <c r="F224" s="47"/>
    </row>
    <row r="225" spans="1:1" x14ac:dyDescent="0.2">
      <c r="A225" s="7" t="s">
        <v>39</v>
      </c>
    </row>
    <row r="226" spans="1:1" ht="12" customHeight="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5" zoomScaleNormal="100" workbookViewId="0">
      <selection activeCell="H219" sqref="H21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3" si="29">((C210/C209)-1)*100</f>
        <v>1.4756336001786607E-2</v>
      </c>
      <c r="E210" s="37">
        <f>((C210/C$199)-1)*100</f>
        <v>0.85280906191003147</v>
      </c>
      <c r="F210" s="37">
        <f t="shared" ref="F210:F223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57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44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hidden="1" customHeight="1" x14ac:dyDescent="0.2">
      <c r="A220" s="22"/>
      <c r="B220" s="23" t="s">
        <v>11</v>
      </c>
      <c r="C220" s="36"/>
      <c r="D220" s="36">
        <f t="shared" si="29"/>
        <v>-100</v>
      </c>
      <c r="E220" s="37">
        <f t="shared" ref="E219:E223" si="34">((C220/C$211)-1)*100</f>
        <v>-100</v>
      </c>
      <c r="F220" s="37">
        <f t="shared" si="3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29"/>
        <v>#DIV/0!</v>
      </c>
      <c r="E221" s="37">
        <f t="shared" si="34"/>
        <v>-100</v>
      </c>
      <c r="F221" s="37">
        <f t="shared" si="3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9"/>
        <v>#DIV/0!</v>
      </c>
      <c r="E222" s="37">
        <f t="shared" si="34"/>
        <v>-100</v>
      </c>
      <c r="F222" s="37">
        <f t="shared" si="3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9"/>
        <v>#DIV/0!</v>
      </c>
      <c r="E223" s="37">
        <f t="shared" si="34"/>
        <v>-100</v>
      </c>
      <c r="F223" s="37">
        <f t="shared" si="30"/>
        <v>-100</v>
      </c>
    </row>
    <row r="224" spans="1:6" x14ac:dyDescent="0.2">
      <c r="A224" s="43" t="s">
        <v>60</v>
      </c>
      <c r="B224" s="19"/>
      <c r="C224" s="39"/>
      <c r="D224" s="39"/>
      <c r="E224" s="39"/>
      <c r="F224" s="39"/>
    </row>
    <row r="225" spans="1:6" x14ac:dyDescent="0.2">
      <c r="A225" s="43" t="s">
        <v>61</v>
      </c>
      <c r="B225" s="31"/>
      <c r="C225" s="40"/>
      <c r="D225" s="40"/>
      <c r="E225" s="40"/>
      <c r="F225" s="40"/>
    </row>
    <row r="226" spans="1:6" ht="12" customHeight="1" x14ac:dyDescent="0.2">
      <c r="A226" s="6" t="s">
        <v>64</v>
      </c>
      <c r="B226" s="31"/>
      <c r="C226" s="40"/>
      <c r="D226" s="40"/>
      <c r="E226" s="40"/>
      <c r="F226" s="40"/>
    </row>
    <row r="227" spans="1:6" x14ac:dyDescent="0.2">
      <c r="A227" s="6" t="s">
        <v>62</v>
      </c>
      <c r="B227" s="31"/>
      <c r="C227" s="40"/>
      <c r="D227" s="40"/>
      <c r="E227" s="40"/>
      <c r="F227" s="40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2024-10-08T17:21:56Z</dcterms:modified>
</cp:coreProperties>
</file>