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8B9BBCDF-0A4B-45DB-A3C6-828B9922B1D9}" xr6:coauthVersionLast="47" xr6:coauthVersionMax="47" xr10:uidLastSave="{00000000-0000-0000-0000-000000000000}"/>
  <bookViews>
    <workbookView xWindow="-120" yWindow="-120" windowWidth="20730" windowHeight="11160" tabRatio="827" activeTab="19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23" l="1"/>
  <c r="E224" i="23"/>
  <c r="D224" i="23"/>
  <c r="F224" i="22"/>
  <c r="E224" i="22"/>
  <c r="D224" i="22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11"/>
  <c r="E224" i="11"/>
  <c r="D224" i="11"/>
  <c r="F224" i="3"/>
  <c r="E224" i="3"/>
  <c r="D224" i="3"/>
  <c r="E228" i="3"/>
  <c r="E227" i="3"/>
  <c r="E226" i="3"/>
  <c r="E225" i="3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29" i="3"/>
  <c r="E229" i="3"/>
  <c r="D229" i="3"/>
  <c r="F228" i="3"/>
  <c r="D228" i="3"/>
  <c r="F227" i="3"/>
  <c r="D227" i="3"/>
  <c r="F226" i="3"/>
  <c r="D226" i="3"/>
  <c r="F225" i="3"/>
  <c r="D225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25" i="11"/>
  <c r="E225" i="11"/>
  <c r="D225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26" i="4"/>
  <c r="E226" i="4"/>
  <c r="D226" i="4"/>
  <c r="F225" i="4"/>
  <c r="E225" i="4"/>
  <c r="D225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26" i="5"/>
  <c r="E226" i="5"/>
  <c r="D226" i="5"/>
  <c r="F225" i="5"/>
  <c r="E225" i="5"/>
  <c r="D225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26" i="6"/>
  <c r="E226" i="6"/>
  <c r="D226" i="6"/>
  <c r="F225" i="6"/>
  <c r="E225" i="6"/>
  <c r="D225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25" i="7"/>
  <c r="E225" i="7"/>
  <c r="D225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25" i="8"/>
  <c r="E225" i="8"/>
  <c r="D225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26" i="9"/>
  <c r="E226" i="9"/>
  <c r="D226" i="9"/>
  <c r="F225" i="9"/>
  <c r="E225" i="9"/>
  <c r="D225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25" i="10"/>
  <c r="E225" i="10"/>
  <c r="D225" i="10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25" i="12"/>
  <c r="E225" i="12"/>
  <c r="D225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26" i="13"/>
  <c r="E226" i="13"/>
  <c r="D226" i="13"/>
  <c r="F225" i="13"/>
  <c r="E225" i="13"/>
  <c r="D225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26" i="14"/>
  <c r="E226" i="14"/>
  <c r="D226" i="14"/>
  <c r="F225" i="14"/>
  <c r="E225" i="14"/>
  <c r="D225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26" i="15"/>
  <c r="E226" i="15"/>
  <c r="D226" i="15"/>
  <c r="F225" i="15"/>
  <c r="E225" i="15"/>
  <c r="D225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26" i="16"/>
  <c r="E226" i="16"/>
  <c r="D226" i="16"/>
  <c r="F225" i="16"/>
  <c r="E225" i="16"/>
  <c r="D225" i="1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27" i="17"/>
  <c r="E227" i="17"/>
  <c r="D227" i="17"/>
  <c r="F226" i="17"/>
  <c r="E226" i="17"/>
  <c r="D226" i="17"/>
  <c r="F225" i="17"/>
  <c r="E225" i="17"/>
  <c r="D225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F225" i="18"/>
  <c r="E225" i="18"/>
  <c r="D225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27" i="19"/>
  <c r="E227" i="19"/>
  <c r="D227" i="19"/>
  <c r="F226" i="19"/>
  <c r="E226" i="19"/>
  <c r="D226" i="19"/>
  <c r="F225" i="19"/>
  <c r="E225" i="19"/>
  <c r="D225" i="19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27" i="20"/>
  <c r="E227" i="20"/>
  <c r="D227" i="20"/>
  <c r="F226" i="20"/>
  <c r="E226" i="20"/>
  <c r="D226" i="20"/>
  <c r="F225" i="20"/>
  <c r="E225" i="20"/>
  <c r="D225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27" i="21"/>
  <c r="E227" i="21"/>
  <c r="D227" i="21"/>
  <c r="F226" i="21"/>
  <c r="E226" i="21"/>
  <c r="D226" i="21"/>
  <c r="F225" i="21"/>
  <c r="E225" i="21"/>
  <c r="D225" i="21"/>
  <c r="F235" i="22"/>
  <c r="E235" i="22"/>
  <c r="D235" i="22"/>
  <c r="F234" i="22"/>
  <c r="E234" i="22"/>
  <c r="D234" i="22"/>
  <c r="F233" i="22"/>
  <c r="E233" i="22"/>
  <c r="D233" i="22"/>
  <c r="F232" i="22"/>
  <c r="E232" i="22"/>
  <c r="D232" i="22"/>
  <c r="F231" i="22"/>
  <c r="E231" i="22"/>
  <c r="D231" i="22"/>
  <c r="F230" i="22"/>
  <c r="E230" i="22"/>
  <c r="D230" i="22"/>
  <c r="F229" i="22"/>
  <c r="E229" i="22"/>
  <c r="D229" i="22"/>
  <c r="F228" i="22"/>
  <c r="E228" i="22"/>
  <c r="D228" i="22"/>
  <c r="F227" i="22"/>
  <c r="E227" i="22"/>
  <c r="D227" i="22"/>
  <c r="F226" i="22"/>
  <c r="E226" i="22"/>
  <c r="D226" i="22"/>
  <c r="F225" i="22"/>
  <c r="E225" i="22"/>
  <c r="D225" i="22"/>
  <c r="E235" i="23"/>
  <c r="E234" i="23"/>
  <c r="E233" i="23"/>
  <c r="E232" i="23"/>
  <c r="E231" i="23"/>
  <c r="E230" i="23"/>
  <c r="E229" i="23"/>
  <c r="E228" i="23"/>
  <c r="E227" i="23"/>
  <c r="E226" i="23"/>
  <c r="E225" i="23"/>
  <c r="F235" i="23"/>
  <c r="D235" i="23"/>
  <c r="F234" i="23"/>
  <c r="D234" i="23"/>
  <c r="F233" i="23"/>
  <c r="D233" i="23"/>
  <c r="F232" i="23"/>
  <c r="D232" i="23"/>
  <c r="F231" i="23"/>
  <c r="D231" i="23"/>
  <c r="F230" i="23"/>
  <c r="D230" i="23"/>
  <c r="F229" i="23"/>
  <c r="D229" i="23"/>
  <c r="F228" i="23"/>
  <c r="D228" i="23"/>
  <c r="F227" i="23"/>
  <c r="D227" i="23"/>
  <c r="F226" i="23"/>
  <c r="D226" i="23"/>
  <c r="F225" i="23"/>
  <c r="D225" i="23"/>
  <c r="F223" i="23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F223" i="14"/>
  <c r="E223" i="14"/>
  <c r="D223" i="14"/>
  <c r="F223" i="13"/>
  <c r="E223" i="13"/>
  <c r="D223" i="13"/>
  <c r="F223" i="12"/>
  <c r="E223" i="12"/>
  <c r="D223" i="12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11"/>
  <c r="E223" i="11"/>
  <c r="D223" i="11"/>
  <c r="F223" i="3"/>
  <c r="E223" i="3"/>
  <c r="D223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11"/>
  <c r="E221" i="11"/>
  <c r="D221" i="11"/>
  <c r="F221" i="3"/>
  <c r="E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2" i="3"/>
  <c r="E222" i="3"/>
  <c r="D222" i="3"/>
  <c r="F222" i="11"/>
  <c r="E222" i="11"/>
  <c r="D222" i="11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2"/>
  <c r="E222" i="12"/>
  <c r="D222" i="12"/>
  <c r="F222" i="13"/>
  <c r="E222" i="13"/>
  <c r="D222" i="13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D222" i="23"/>
  <c r="E222" i="23"/>
  <c r="F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<sst xmlns="http://schemas.openxmlformats.org/spreadsheetml/2006/main" count="6109" uniqueCount="65">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</sst>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0" fontId="20" fillId="0" borderId="8" xfId="1" applyFont="1" applyBorder="1" applyAlignment="1" applyProtection="1">
      <alignment horizontal="center" vertical="center"/>
    </xf>
    <xf numFmtId="40" fontId="20" fillId="0" borderId="8" xfId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5"/>
  <sheetViews>
    <sheetView showGridLines="0" topLeftCell="A211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">
      <c r="A210" s="22"/>
      <c r="B210" s="23" t="s">
        <v>13</v>
      </c>
      <c r="C210" s="36">
        <v>932.42</v>
      </c>
      <c r="D210" s="36">
        <f t="shared" ref="D210:D222" si="59">((C210/C209)-1)*100</f>
        <v>0.27746709111244883</v>
      </c>
      <c r="E210" s="37">
        <f>((C210/C$199)-1)*100</f>
        <v>0.53696195980332817</v>
      </c>
      <c r="F210" s="37">
        <f t="shared" ref="F210:F222" si="60">((C210/C198)-1)*100</f>
        <v>1.4779504592747239</v>
      </c>
    </row>
    <row r="211" spans="1:6" ht="12.75" customHeight="1" x14ac:dyDescent="0.2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x14ac:dyDescent="0.2">
      <c r="A221" s="22"/>
      <c r="B221" s="23" t="s">
        <v>12</v>
      </c>
      <c r="C221" s="36">
        <v>971.02</v>
      </c>
      <c r="D221" s="36">
        <f>((C221/C220)-1)*100</f>
        <v>0.50510278013538024</v>
      </c>
      <c r="E221" s="37">
        <f>((C221/C$211)-1)*100</f>
        <v>3.4948786544876986</v>
      </c>
      <c r="F221" s="37">
        <f>((C221/C209)-1)*100</f>
        <v>4.4287189193839671</v>
      </c>
    </row>
    <row r="222" spans="1:6" x14ac:dyDescent="0.2">
      <c r="A222" s="22"/>
      <c r="B222" s="23" t="s">
        <v>13</v>
      </c>
      <c r="C222" s="36">
        <v>971.6</v>
      </c>
      <c r="D222" s="36">
        <f t="shared" si="59"/>
        <v>5.9731004510732433E-2</v>
      </c>
      <c r="E222" s="37">
        <f t="shared" ref="E222" si="64">((C222/C$211)-1)*100</f>
        <v>3.5566971851251905</v>
      </c>
      <c r="F222" s="37">
        <f t="shared" si="60"/>
        <v>4.2019690697325363</v>
      </c>
    </row>
    <row r="223" spans="1:6" x14ac:dyDescent="0.2">
      <c r="A223" s="44"/>
      <c r="B223" s="23" t="s">
        <v>14</v>
      </c>
      <c r="C223" s="36">
        <v>977.27</v>
      </c>
      <c r="D223" s="36">
        <f>((C223/C222)-1)*100</f>
        <v>0.58357348703168554</v>
      </c>
      <c r="E223" s="37">
        <f>((C223/C$211)-1)*100</f>
        <v>4.1610266139432639</v>
      </c>
      <c r="F223" s="37">
        <f>((C223/C211)-1)*100</f>
        <v>4.1610266139432639</v>
      </c>
    </row>
    <row r="224" spans="1:6" x14ac:dyDescent="0.2">
      <c r="A224" s="27">
        <v>2025</v>
      </c>
      <c r="B224" s="28" t="s">
        <v>37</v>
      </c>
      <c r="C224" s="34">
        <v>974.26</v>
      </c>
      <c r="D224" s="34">
        <f>((C224/C223)-1)*100</f>
        <v>-0.30800085953728296</v>
      </c>
      <c r="E224" s="35">
        <f>((C224/C$223)-1)*100</f>
        <v>-0.30800085953728296</v>
      </c>
      <c r="F224" s="35">
        <f>((C224/C212)-1)*100</f>
        <v>3.9055501045177188</v>
      </c>
    </row>
    <row r="225" spans="1:6" hidden="1" x14ac:dyDescent="0.2">
      <c r="A225" s="22"/>
      <c r="B225" s="23" t="s">
        <v>4</v>
      </c>
      <c r="C225" s="36"/>
      <c r="D225" s="36">
        <f t="shared" ref="D224:D229" si="65">((C225/C224)-1)*100</f>
        <v>-100</v>
      </c>
      <c r="E225" s="37">
        <f t="shared" ref="E224:E235" si="66">((C225/C$223)-1)*100</f>
        <v>-100</v>
      </c>
      <c r="F225" s="37">
        <f t="shared" ref="F224:F229" si="67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65"/>
        <v>#DIV/0!</v>
      </c>
      <c r="E226" s="37">
        <f t="shared" si="66"/>
        <v>-100</v>
      </c>
      <c r="F226" s="37">
        <f t="shared" si="67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65"/>
        <v>#DIV/0!</v>
      </c>
      <c r="E227" s="37">
        <f t="shared" si="66"/>
        <v>-100</v>
      </c>
      <c r="F227" s="37">
        <f t="shared" si="67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65"/>
        <v>#DIV/0!</v>
      </c>
      <c r="E228" s="37">
        <f t="shared" si="66"/>
        <v>-100</v>
      </c>
      <c r="F228" s="37">
        <f t="shared" si="6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65"/>
        <v>#DIV/0!</v>
      </c>
      <c r="E229" s="37">
        <f t="shared" si="66"/>
        <v>-100</v>
      </c>
      <c r="F229" s="37">
        <f t="shared" si="6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6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6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6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6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68">((C234/C233)-1)*100</f>
        <v>#DIV/0!</v>
      </c>
      <c r="E234" s="37">
        <f t="shared" si="66"/>
        <v>-100</v>
      </c>
      <c r="F234" s="37">
        <f t="shared" ref="F234" si="6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66"/>
        <v>-100</v>
      </c>
      <c r="F235" s="37">
        <f>((C235/C223)-1)*100</f>
        <v>-100</v>
      </c>
    </row>
    <row r="236" spans="1:6" x14ac:dyDescent="0.2">
      <c r="A236" s="5" t="s">
        <v>31</v>
      </c>
      <c r="B236" s="19"/>
      <c r="C236" s="20"/>
      <c r="D236" s="20"/>
      <c r="E236" s="20"/>
      <c r="F236" s="21"/>
    </row>
    <row r="237" spans="1:6" x14ac:dyDescent="0.2">
      <c r="A237" s="3" t="s">
        <v>32</v>
      </c>
    </row>
    <row r="238" spans="1:6" ht="12" customHeight="1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6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">
      <c r="A210" s="22"/>
      <c r="B210" s="23" t="s">
        <v>13</v>
      </c>
      <c r="C210" s="36">
        <v>1053.68</v>
      </c>
      <c r="D210" s="36">
        <f t="shared" ref="D210:D222" si="43">((C210/C209)-1)*100</f>
        <v>-0.38006996312753838</v>
      </c>
      <c r="E210" s="37">
        <f>((C210/C$199)-1)*100</f>
        <v>0.17016988468374628</v>
      </c>
      <c r="F210" s="37">
        <f t="shared" ref="F210:F222" si="44">((C210/C198)-1)*100</f>
        <v>0.47199946602081155</v>
      </c>
    </row>
    <row r="211" spans="1:6" x14ac:dyDescent="0.2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">
      <c r="A220" s="22"/>
      <c r="B220" s="23" t="s">
        <v>11</v>
      </c>
      <c r="C220" s="36">
        <v>1072.83</v>
      </c>
      <c r="D220" s="36">
        <f>((C220/C219)-1)*100</f>
        <v>0.43814071057435289</v>
      </c>
      <c r="E220" s="37">
        <f>((C220/C$211)-1)*100</f>
        <v>1.6813731530011644</v>
      </c>
      <c r="F220" s="37">
        <f>((C220/C208)-1)*100</f>
        <v>2.0401757689893163</v>
      </c>
    </row>
    <row r="221" spans="1:6" x14ac:dyDescent="0.2">
      <c r="A221" s="22"/>
      <c r="B221" s="23" t="s">
        <v>12</v>
      </c>
      <c r="C221" s="36">
        <v>1080.56</v>
      </c>
      <c r="D221" s="36">
        <f>((C221/C220)-1)*100</f>
        <v>0.72052422098562996</v>
      </c>
      <c r="E221" s="37">
        <f>((C221/C$211)-1)*100</f>
        <v>2.4140120747992988</v>
      </c>
      <c r="F221" s="37">
        <f>((C221/C209)-1)*100</f>
        <v>2.1612933724118211</v>
      </c>
    </row>
    <row r="222" spans="1:6" x14ac:dyDescent="0.2">
      <c r="A222" s="22"/>
      <c r="B222" s="23" t="s">
        <v>13</v>
      </c>
      <c r="C222" s="36">
        <v>1083.4100000000001</v>
      </c>
      <c r="D222" s="36">
        <f t="shared" si="43"/>
        <v>0.26375212852596253</v>
      </c>
      <c r="E222" s="37">
        <f t="shared" ref="E222" si="48">((C222/C$211)-1)*100</f>
        <v>2.6841312115554183</v>
      </c>
      <c r="F222" s="37">
        <f t="shared" si="44"/>
        <v>2.8215397464125713</v>
      </c>
    </row>
    <row r="223" spans="1:6" x14ac:dyDescent="0.2">
      <c r="A223" s="44"/>
      <c r="B223" s="46" t="s">
        <v>14</v>
      </c>
      <c r="C223" s="45">
        <v>1086.79</v>
      </c>
      <c r="D223" s="45">
        <f>((C223/C222)-1)*100</f>
        <v>0.3119779215624563</v>
      </c>
      <c r="E223" s="38">
        <f>((C223/C$211)-1)*100</f>
        <v>3.00448302988372</v>
      </c>
      <c r="F223" s="38">
        <f>((C223/C211)-1)*100</f>
        <v>3.00448302988372</v>
      </c>
    </row>
    <row r="224" spans="1:6" x14ac:dyDescent="0.2">
      <c r="A224" s="57">
        <v>2025</v>
      </c>
      <c r="B224" s="58" t="s">
        <v>37</v>
      </c>
      <c r="C224" s="59">
        <v>1083.8699999999999</v>
      </c>
      <c r="D224" s="59">
        <f>((C224/C223)-1)*100</f>
        <v>-0.26868116195402081</v>
      </c>
      <c r="E224" s="60">
        <f>((C224/C$223)-1)*100</f>
        <v>-0.26868116195402081</v>
      </c>
      <c r="F224" s="60">
        <f>((C224/C212)-1)*100</f>
        <v>2.6547582967116234</v>
      </c>
    </row>
    <row r="225" spans="1:6" hidden="1" x14ac:dyDescent="0.2">
      <c r="A225" s="22"/>
      <c r="B225" s="23" t="s">
        <v>4</v>
      </c>
      <c r="C225" s="36"/>
      <c r="D225" s="36">
        <f t="shared" ref="D224:D229" si="49">((C225/C224)-1)*100</f>
        <v>-100</v>
      </c>
      <c r="E225" s="37">
        <f t="shared" ref="E224:E235" si="50">((C225/C$223)-1)*100</f>
        <v>-100</v>
      </c>
      <c r="F225" s="37">
        <f t="shared" ref="F224:F229" si="51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9"/>
        <v>#DIV/0!</v>
      </c>
      <c r="E226" s="37">
        <f t="shared" si="50"/>
        <v>-100</v>
      </c>
      <c r="F226" s="37">
        <f t="shared" si="51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9"/>
        <v>#DIV/0!</v>
      </c>
      <c r="E227" s="37">
        <f t="shared" si="50"/>
        <v>-100</v>
      </c>
      <c r="F227" s="37">
        <f t="shared" si="51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9"/>
        <v>#DIV/0!</v>
      </c>
      <c r="E228" s="37">
        <f t="shared" si="50"/>
        <v>-100</v>
      </c>
      <c r="F228" s="37">
        <f t="shared" si="51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2" si="39">((C207/C195)-1)*100</f>
        <v>3.3769331005826908</v>
      </c>
    </row>
    <row r="208" spans="1:6" x14ac:dyDescent="0.2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">
      <c r="A210" s="22"/>
      <c r="B210" s="23" t="s">
        <v>13</v>
      </c>
      <c r="C210" s="36">
        <v>842.19</v>
      </c>
      <c r="D210" s="36">
        <f t="shared" ref="D210:D222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">
      <c r="A220" s="22"/>
      <c r="B220" s="23" t="s">
        <v>11</v>
      </c>
      <c r="C220" s="36">
        <v>849.94</v>
      </c>
      <c r="D220" s="36">
        <f>((C220/C219)-1)*100</f>
        <v>-7.0588235294044566E-3</v>
      </c>
      <c r="E220" s="37">
        <f>((C220/C$211)-1)*100</f>
        <v>0.87709928194172893</v>
      </c>
      <c r="F220" s="37">
        <f>((C220/C208)-1)*100</f>
        <v>1.0437966617528271</v>
      </c>
    </row>
    <row r="221" spans="1:6" x14ac:dyDescent="0.2">
      <c r="A221" s="22"/>
      <c r="B221" s="23" t="s">
        <v>12</v>
      </c>
      <c r="C221" s="36">
        <v>850.53</v>
      </c>
      <c r="D221" s="36">
        <f>((C221/C220)-1)*100</f>
        <v>6.9416664705723718E-2</v>
      </c>
      <c r="E221" s="37">
        <f>((C221/C$211)-1)*100</f>
        <v>0.94712479971514885</v>
      </c>
      <c r="F221" s="37">
        <f>((C221/C209)-1)*100</f>
        <v>0.99027535354254681</v>
      </c>
    </row>
    <row r="222" spans="1:6" x14ac:dyDescent="0.2">
      <c r="A222" s="22"/>
      <c r="B222" s="23" t="s">
        <v>13</v>
      </c>
      <c r="C222" s="36">
        <v>850.56</v>
      </c>
      <c r="D222" s="36">
        <f t="shared" si="41"/>
        <v>3.5272124440099972E-3</v>
      </c>
      <c r="E222" s="37">
        <f t="shared" ref="E222" si="45">((C222/C$211)-1)*100</f>
        <v>0.95068541926295325</v>
      </c>
      <c r="F222" s="37">
        <f t="shared" si="39"/>
        <v>0.99383749510204566</v>
      </c>
    </row>
    <row r="223" spans="1:6" x14ac:dyDescent="0.2">
      <c r="A223" s="44"/>
      <c r="B223" s="46" t="s">
        <v>14</v>
      </c>
      <c r="C223" s="45">
        <v>854.16</v>
      </c>
      <c r="D223" s="45">
        <f>((C223/C222)-1)*100</f>
        <v>0.42325056433409891</v>
      </c>
      <c r="E223" s="38">
        <f>((C223/C$211)-1)*100</f>
        <v>1.3779597649991038</v>
      </c>
      <c r="F223" s="38">
        <f>((C223/C211)-1)*100</f>
        <v>1.3779597649991038</v>
      </c>
    </row>
    <row r="224" spans="1:6" x14ac:dyDescent="0.2">
      <c r="A224" s="57">
        <v>2025</v>
      </c>
      <c r="B224" s="58" t="s">
        <v>37</v>
      </c>
      <c r="C224" s="59">
        <v>858.26</v>
      </c>
      <c r="D224" s="59">
        <f>((C224/C223)-1)*100</f>
        <v>0.4800037463707163</v>
      </c>
      <c r="E224" s="60">
        <f>((C224/C$223)-1)*100</f>
        <v>0.4800037463707163</v>
      </c>
      <c r="F224" s="60">
        <f>((C224/C212)-1)*100</f>
        <v>1.6835495527516287</v>
      </c>
    </row>
    <row r="225" spans="1:6" hidden="1" x14ac:dyDescent="0.2">
      <c r="A225" s="22"/>
      <c r="B225" s="23" t="s">
        <v>4</v>
      </c>
      <c r="C225" s="36"/>
      <c r="D225" s="36">
        <f t="shared" ref="D224:D229" si="46">((C225/C224)-1)*100</f>
        <v>-100</v>
      </c>
      <c r="E225" s="37">
        <f t="shared" ref="E224:E235" si="47">((C225/C$223)-1)*100</f>
        <v>-100</v>
      </c>
      <c r="F225" s="37">
        <f t="shared" ref="F224:F229" si="48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6"/>
        <v>#DIV/0!</v>
      </c>
      <c r="E226" s="37">
        <f t="shared" si="47"/>
        <v>-100</v>
      </c>
      <c r="F226" s="37">
        <f t="shared" si="48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9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">
      <c r="A210" s="22"/>
      <c r="B210" s="23" t="s">
        <v>13</v>
      </c>
      <c r="C210" s="36">
        <v>1270.69</v>
      </c>
      <c r="D210" s="36">
        <f t="shared" ref="D210:D222" si="39">((C210/C209)-1)*100</f>
        <v>0.30944843973255143</v>
      </c>
      <c r="E210" s="37">
        <f>((C210/C$199)-1)*100</f>
        <v>3.3711612772015398</v>
      </c>
      <c r="F210" s="37">
        <f t="shared" ref="F210:F222" si="40">((C210/C198)-1)*100</f>
        <v>3.7060916688430368</v>
      </c>
    </row>
    <row r="211" spans="1:6" x14ac:dyDescent="0.2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">
      <c r="A220" s="22"/>
      <c r="B220" s="23" t="s">
        <v>11</v>
      </c>
      <c r="C220" s="36">
        <v>1311.17</v>
      </c>
      <c r="D220" s="36">
        <f>((C220/C219)-1)*100</f>
        <v>0.37588228989635653</v>
      </c>
      <c r="E220" s="37">
        <f>((C220/C$211)-1)*100</f>
        <v>2.8546102072514623</v>
      </c>
      <c r="F220" s="37">
        <f>((C220/C208)-1)*100</f>
        <v>3.8065379347473449</v>
      </c>
    </row>
    <row r="221" spans="1:6" x14ac:dyDescent="0.2">
      <c r="A221" s="22"/>
      <c r="B221" s="23" t="s">
        <v>12</v>
      </c>
      <c r="C221" s="36">
        <v>1319.05</v>
      </c>
      <c r="D221" s="36">
        <f>((C221/C220)-1)*100</f>
        <v>0.60098995553587997</v>
      </c>
      <c r="E221" s="37">
        <f>((C221/C$211)-1)*100</f>
        <v>3.4727560834026283</v>
      </c>
      <c r="F221" s="37">
        <f>((C221/C209)-1)*100</f>
        <v>4.1270317421473468</v>
      </c>
    </row>
    <row r="222" spans="1:6" x14ac:dyDescent="0.2">
      <c r="A222" s="22"/>
      <c r="B222" s="23" t="s">
        <v>13</v>
      </c>
      <c r="C222" s="36">
        <v>1321.98</v>
      </c>
      <c r="D222" s="36">
        <f t="shared" si="39"/>
        <v>0.22212956294302977</v>
      </c>
      <c r="E222" s="37">
        <f t="shared" ref="E222" si="44">((C222/C$211)-1)*100</f>
        <v>3.7025996642557901</v>
      </c>
      <c r="F222" s="37">
        <f t="shared" si="40"/>
        <v>4.036389678048935</v>
      </c>
    </row>
    <row r="223" spans="1:6" x14ac:dyDescent="0.2">
      <c r="A223" s="44"/>
      <c r="B223" s="46" t="s">
        <v>14</v>
      </c>
      <c r="C223" s="45">
        <v>1328.42</v>
      </c>
      <c r="D223" s="45">
        <f>((C223/C222)-1)*100</f>
        <v>0.4871480657801186</v>
      </c>
      <c r="E223" s="38">
        <f>((C223/C$211)-1)*100</f>
        <v>4.2077848726839173</v>
      </c>
      <c r="F223" s="38">
        <f>((C223/C211)-1)*100</f>
        <v>4.2077848726839173</v>
      </c>
    </row>
    <row r="224" spans="1:6" x14ac:dyDescent="0.2">
      <c r="A224" s="57">
        <v>2025</v>
      </c>
      <c r="B224" s="58" t="s">
        <v>37</v>
      </c>
      <c r="C224" s="59">
        <v>1335.58</v>
      </c>
      <c r="D224" s="59">
        <f>((C224/C223)-1)*100</f>
        <v>0.53898616401437671</v>
      </c>
      <c r="E224" s="60">
        <f>((C224/C$223)-1)*100</f>
        <v>0.53898616401437671</v>
      </c>
      <c r="F224" s="60">
        <f>((C224/C212)-1)*100</f>
        <v>4.3813304989370971</v>
      </c>
    </row>
    <row r="225" spans="1:6" hidden="1" x14ac:dyDescent="0.2">
      <c r="A225" s="22"/>
      <c r="B225" s="23" t="s">
        <v>4</v>
      </c>
      <c r="C225" s="36"/>
      <c r="D225" s="36">
        <f t="shared" ref="D224:D229" si="45">((C225/C224)-1)*100</f>
        <v>-100</v>
      </c>
      <c r="E225" s="37">
        <f t="shared" ref="E224:E235" si="46">((C225/C$223)-1)*100</f>
        <v>-100</v>
      </c>
      <c r="F225" s="37">
        <f t="shared" ref="F224:F229" si="47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5"/>
        <v>#DIV/0!</v>
      </c>
      <c r="E226" s="37">
        <f t="shared" si="46"/>
        <v>-100</v>
      </c>
      <c r="F226" s="37">
        <f t="shared" si="47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5"/>
        <v>#DIV/0!</v>
      </c>
      <c r="E227" s="37">
        <f t="shared" si="46"/>
        <v>-100</v>
      </c>
      <c r="F227" s="37">
        <f t="shared" si="47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5"/>
        <v>#DIV/0!</v>
      </c>
      <c r="E228" s="37">
        <f t="shared" si="46"/>
        <v>-100</v>
      </c>
      <c r="F228" s="37">
        <f t="shared" si="4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5"/>
        <v>#DIV/0!</v>
      </c>
      <c r="E229" s="37">
        <f t="shared" si="46"/>
        <v>-100</v>
      </c>
      <c r="F229" s="37">
        <f t="shared" si="4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8">((C234/C233)-1)*100</f>
        <v>#DIV/0!</v>
      </c>
      <c r="E234" s="37">
        <f t="shared" si="46"/>
        <v>-100</v>
      </c>
      <c r="F234" s="37">
        <f t="shared" ref="F234" si="4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8" zoomScaleNormal="100" workbookViewId="0">
      <selection activeCell="H224" sqref="H224"/>
    </sheetView>
  </sheetViews>
  <sheetFormatPr defaultRowHeight="12.75" x14ac:dyDescent="0.2"/>
  <cols>
    <col min="1" max="1" width="9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30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">
      <c r="A210" s="22"/>
      <c r="B210" s="23" t="s">
        <v>13</v>
      </c>
      <c r="C210" s="36">
        <v>1037.6199999999999</v>
      </c>
      <c r="D210" s="36">
        <f t="shared" ref="D210:D222" si="43">((C210/C209)-1)*100</f>
        <v>-0.10686126327342782</v>
      </c>
      <c r="E210" s="37">
        <f>((C210/C$199)-1)*100</f>
        <v>3.0222998868126849</v>
      </c>
      <c r="F210" s="37">
        <f t="shared" ref="F210:F222" si="44">((C210/C198)-1)*100</f>
        <v>3.4176193276389544</v>
      </c>
    </row>
    <row r="211" spans="1:6" x14ac:dyDescent="0.2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ht="12.75" customHeight="1" x14ac:dyDescent="0.2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">
      <c r="A220" s="22"/>
      <c r="B220" s="23" t="s">
        <v>11</v>
      </c>
      <c r="C220" s="36">
        <v>1090.6300000000001</v>
      </c>
      <c r="D220" s="36">
        <f>((C220/C219)-1)*100</f>
        <v>0.43928314884056352</v>
      </c>
      <c r="E220" s="37">
        <f>((C220/C$211)-1)*100</f>
        <v>4.6589513281130257</v>
      </c>
      <c r="F220" s="37">
        <f>((C220/C208)-1)*100</f>
        <v>5.4482345206327221</v>
      </c>
    </row>
    <row r="221" spans="1:6" x14ac:dyDescent="0.2">
      <c r="A221" s="22"/>
      <c r="B221" s="23" t="s">
        <v>12</v>
      </c>
      <c r="C221" s="36">
        <v>1105.68</v>
      </c>
      <c r="D221" s="36">
        <f>((C221/C220)-1)*100</f>
        <v>1.3799363670538911</v>
      </c>
      <c r="E221" s="37">
        <f>((C221/C$211)-1)*100</f>
        <v>6.1031782588669037</v>
      </c>
      <c r="F221" s="37">
        <f>((C221/C209)-1)*100</f>
        <v>6.4453707893292744</v>
      </c>
    </row>
    <row r="222" spans="1:6" x14ac:dyDescent="0.2">
      <c r="A222" s="22"/>
      <c r="B222" s="23" t="s">
        <v>13</v>
      </c>
      <c r="C222" s="36">
        <v>1112.69</v>
      </c>
      <c r="D222" s="36">
        <f t="shared" si="43"/>
        <v>0.63399898704870061</v>
      </c>
      <c r="E222" s="37">
        <f t="shared" ref="E222" si="48">((C222/C$211)-1)*100</f>
        <v>6.7758713342545906</v>
      </c>
      <c r="F222" s="37">
        <f t="shared" si="44"/>
        <v>7.2348258514677966</v>
      </c>
    </row>
    <row r="223" spans="1:6" x14ac:dyDescent="0.2">
      <c r="A223" s="44"/>
      <c r="B223" s="46" t="s">
        <v>14</v>
      </c>
      <c r="C223" s="45">
        <v>1121.3699999999999</v>
      </c>
      <c r="D223" s="45">
        <f>((C223/C222)-1)*100</f>
        <v>0.78009148999269584</v>
      </c>
      <c r="E223" s="38">
        <f>((C223/C$211)-1)*100</f>
        <v>7.6088208198986651</v>
      </c>
      <c r="F223" s="38">
        <f>((C223/C211)-1)*100</f>
        <v>7.6088208198986651</v>
      </c>
    </row>
    <row r="224" spans="1:6" x14ac:dyDescent="0.2">
      <c r="A224" s="57">
        <v>2025</v>
      </c>
      <c r="B224" s="58" t="s">
        <v>37</v>
      </c>
      <c r="C224" s="59">
        <v>1127.4100000000001</v>
      </c>
      <c r="D224" s="59">
        <f>((C224/C223)-1)*100</f>
        <v>0.53862685821808309</v>
      </c>
      <c r="E224" s="60">
        <f>((C224/C$223)-1)*100</f>
        <v>0.53862685821808309</v>
      </c>
      <c r="F224" s="60">
        <f>((C224/C212)-1)*100</f>
        <v>9.9300876585703755</v>
      </c>
    </row>
    <row r="225" spans="1:6" hidden="1" x14ac:dyDescent="0.2">
      <c r="A225" s="22"/>
      <c r="B225" s="23" t="s">
        <v>4</v>
      </c>
      <c r="C225" s="36"/>
      <c r="D225" s="36">
        <f t="shared" ref="D224:D229" si="49">((C225/C224)-1)*100</f>
        <v>-100</v>
      </c>
      <c r="E225" s="37">
        <f t="shared" ref="E224:E235" si="50">((C225/C$223)-1)*100</f>
        <v>-100</v>
      </c>
      <c r="F225" s="37">
        <f t="shared" ref="F224:F229" si="51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9"/>
        <v>#DIV/0!</v>
      </c>
      <c r="E226" s="37">
        <f t="shared" si="50"/>
        <v>-100</v>
      </c>
      <c r="F226" s="37">
        <f t="shared" si="51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9"/>
        <v>#DIV/0!</v>
      </c>
      <c r="E227" s="37">
        <f t="shared" si="50"/>
        <v>-100</v>
      </c>
      <c r="F227" s="37">
        <f t="shared" si="51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9"/>
        <v>#DIV/0!</v>
      </c>
      <c r="E228" s="37">
        <f t="shared" si="50"/>
        <v>-100</v>
      </c>
      <c r="F228" s="37">
        <f t="shared" si="51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9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">
      <c r="A210" s="22"/>
      <c r="B210" s="23" t="s">
        <v>13</v>
      </c>
      <c r="C210" s="36">
        <v>854.59</v>
      </c>
      <c r="D210" s="36">
        <f t="shared" ref="D210:D222" si="40">((C210/C209)-1)*100</f>
        <v>0.8937215177917901</v>
      </c>
      <c r="E210" s="37">
        <f>((C210/C$199)-1)*100</f>
        <v>-2.7737010364403791</v>
      </c>
      <c r="F210" s="37">
        <f t="shared" ref="F210:F222" si="41">((C210/C198)-1)*100</f>
        <v>-3.3433240965899391</v>
      </c>
    </row>
    <row r="211" spans="1:6" x14ac:dyDescent="0.2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">
      <c r="A220" s="22"/>
      <c r="B220" s="23" t="s">
        <v>11</v>
      </c>
      <c r="C220" s="36">
        <v>939.9</v>
      </c>
      <c r="D220" s="36">
        <f>((C220/C219)-1)*100</f>
        <v>1.2136157565445949</v>
      </c>
      <c r="E220" s="37">
        <f>((C220/C$211)-1)*100</f>
        <v>9.2843439334922451</v>
      </c>
      <c r="F220" s="37">
        <f>((C220/C208)-1)*100</f>
        <v>10.687157745981279</v>
      </c>
    </row>
    <row r="221" spans="1:6" x14ac:dyDescent="0.2">
      <c r="A221" s="22"/>
      <c r="B221" s="23" t="s">
        <v>12</v>
      </c>
      <c r="C221" s="36">
        <v>932.04</v>
      </c>
      <c r="D221" s="36">
        <f>((C221/C220)-1)*100</f>
        <v>-0.83625917650813619</v>
      </c>
      <c r="E221" s="37">
        <f>((C221/C$211)-1)*100</f>
        <v>8.3704435788616962</v>
      </c>
      <c r="F221" s="37">
        <f>((C221/C209)-1)*100</f>
        <v>10.037543387405258</v>
      </c>
    </row>
    <row r="222" spans="1:6" x14ac:dyDescent="0.2">
      <c r="A222" s="22"/>
      <c r="B222" s="23" t="s">
        <v>13</v>
      </c>
      <c r="C222" s="36">
        <v>924.92</v>
      </c>
      <c r="D222" s="36">
        <f t="shared" si="40"/>
        <v>-0.763915711772023</v>
      </c>
      <c r="E222" s="37">
        <f t="shared" ref="E222" si="45">((C222/C$211)-1)*100</f>
        <v>7.5425847334457341</v>
      </c>
      <c r="F222" s="37">
        <f t="shared" si="41"/>
        <v>8.2296773891573629</v>
      </c>
    </row>
    <row r="223" spans="1:6" x14ac:dyDescent="0.2">
      <c r="A223" s="44"/>
      <c r="B223" s="46" t="s">
        <v>14</v>
      </c>
      <c r="C223" s="45">
        <v>928.82</v>
      </c>
      <c r="D223" s="45">
        <f>((C223/C222)-1)*100</f>
        <v>0.42165808934828686</v>
      </c>
      <c r="E223" s="38">
        <f>((C223/C$211)-1)*100</f>
        <v>7.996046741468521</v>
      </c>
      <c r="F223" s="38">
        <f>((C223/C211)-1)*100</f>
        <v>7.996046741468521</v>
      </c>
    </row>
    <row r="224" spans="1:6" x14ac:dyDescent="0.2">
      <c r="A224" s="57">
        <v>2025</v>
      </c>
      <c r="B224" s="58" t="s">
        <v>37</v>
      </c>
      <c r="C224" s="59">
        <v>927.42</v>
      </c>
      <c r="D224" s="59">
        <f>((C224/C223)-1)*100</f>
        <v>-0.15072888180703847</v>
      </c>
      <c r="E224" s="60">
        <f>((C224/C$223)-1)*100</f>
        <v>-0.15072888180703847</v>
      </c>
      <c r="F224" s="60">
        <f>((C224/C212)-1)*100</f>
        <v>7.809448525992746</v>
      </c>
    </row>
    <row r="225" spans="1:6" hidden="1" x14ac:dyDescent="0.2">
      <c r="A225" s="22"/>
      <c r="B225" s="23" t="s">
        <v>4</v>
      </c>
      <c r="C225" s="36"/>
      <c r="D225" s="36">
        <f t="shared" ref="D224:D229" si="46">((C225/C224)-1)*100</f>
        <v>-100</v>
      </c>
      <c r="E225" s="37">
        <f t="shared" ref="E224:E235" si="47">((C225/C$223)-1)*100</f>
        <v>-100</v>
      </c>
      <c r="F225" s="37">
        <f t="shared" ref="F224:F229" si="48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6"/>
        <v>#DIV/0!</v>
      </c>
      <c r="E226" s="37">
        <f t="shared" si="47"/>
        <v>-100</v>
      </c>
      <c r="F226" s="37">
        <f t="shared" si="48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3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">
      <c r="A210" s="22"/>
      <c r="B210" s="23" t="s">
        <v>13</v>
      </c>
      <c r="C210" s="36">
        <v>915.36</v>
      </c>
      <c r="D210" s="36">
        <f t="shared" ref="D210:D222" si="40">((C210/C209)-1)*100</f>
        <v>0.12031588388423664</v>
      </c>
      <c r="E210" s="37">
        <f>((C210/C$199)-1)*100</f>
        <v>-0.44158273694284711</v>
      </c>
      <c r="F210" s="37">
        <f t="shared" ref="F210:F222" si="41">((C210/C198)-1)*100</f>
        <v>-0.14181921323063174</v>
      </c>
    </row>
    <row r="211" spans="1:6" x14ac:dyDescent="0.2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">
      <c r="A220" s="22"/>
      <c r="B220" s="23" t="s">
        <v>11</v>
      </c>
      <c r="C220" s="36">
        <v>945.3</v>
      </c>
      <c r="D220" s="36">
        <f>((C220/C219)-1)*100</f>
        <v>0.72348722975781321</v>
      </c>
      <c r="E220" s="37">
        <f>((C220/C$211)-1)*100</f>
        <v>3.0131313681686978</v>
      </c>
      <c r="F220" s="37">
        <f>((C220/C208)-1)*100</f>
        <v>3.5797639788304192</v>
      </c>
    </row>
    <row r="221" spans="1:6" x14ac:dyDescent="0.2">
      <c r="A221" s="22"/>
      <c r="B221" s="23" t="s">
        <v>12</v>
      </c>
      <c r="C221" s="36">
        <v>955.9</v>
      </c>
      <c r="D221" s="36">
        <f>((C221/C220)-1)*100</f>
        <v>1.1213371416481488</v>
      </c>
      <c r="E221" s="37">
        <f>((C221/C$211)-1)*100</f>
        <v>4.1682558709747797</v>
      </c>
      <c r="F221" s="37">
        <f>((C221/C209)-1)*100</f>
        <v>4.5545030953995536</v>
      </c>
    </row>
    <row r="222" spans="1:6" x14ac:dyDescent="0.2">
      <c r="A222" s="22"/>
      <c r="B222" s="23" t="s">
        <v>13</v>
      </c>
      <c r="C222" s="36">
        <v>961.01</v>
      </c>
      <c r="D222" s="36">
        <f t="shared" si="40"/>
        <v>0.53457474631237734</v>
      </c>
      <c r="E222" s="37">
        <f t="shared" ref="E222" si="45">((C222/C$211)-1)*100</f>
        <v>4.7251130605350689</v>
      </c>
      <c r="F222" s="37">
        <f t="shared" si="41"/>
        <v>4.9871088970459665</v>
      </c>
    </row>
    <row r="223" spans="1:6" x14ac:dyDescent="0.2">
      <c r="A223" s="44"/>
      <c r="B223" s="46" t="s">
        <v>14</v>
      </c>
      <c r="C223" s="45">
        <v>965.63</v>
      </c>
      <c r="D223" s="45">
        <f>((C223/C222)-1)*100</f>
        <v>0.48074421702166692</v>
      </c>
      <c r="E223" s="38">
        <f>((C223/C$211)-1)*100</f>
        <v>5.2285729853430052</v>
      </c>
      <c r="F223" s="38">
        <f>((C223/C211)-1)*100</f>
        <v>5.2285729853430052</v>
      </c>
    </row>
    <row r="224" spans="1:6" x14ac:dyDescent="0.2">
      <c r="A224" s="57">
        <v>2025</v>
      </c>
      <c r="B224" s="58" t="s">
        <v>37</v>
      </c>
      <c r="C224" s="59">
        <v>972.47</v>
      </c>
      <c r="D224" s="59">
        <f>((C224/C223)-1)*100</f>
        <v>0.70834584675290024</v>
      </c>
      <c r="E224" s="60">
        <f>((C224/C$223)-1)*100</f>
        <v>0.70834584675290024</v>
      </c>
      <c r="F224" s="60">
        <f>((C224/C212)-1)*100</f>
        <v>5.7929548965427236</v>
      </c>
    </row>
    <row r="225" spans="1:6" hidden="1" x14ac:dyDescent="0.2">
      <c r="A225" s="22"/>
      <c r="B225" s="23" t="s">
        <v>4</v>
      </c>
      <c r="C225" s="36"/>
      <c r="D225" s="36">
        <f t="shared" ref="D224:D229" si="46">((C225/C224)-1)*100</f>
        <v>-100</v>
      </c>
      <c r="E225" s="37">
        <f t="shared" ref="E224:E235" si="47">((C225/C$223)-1)*100</f>
        <v>-100</v>
      </c>
      <c r="F225" s="37">
        <f t="shared" ref="F224:F229" si="48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6"/>
        <v>#DIV/0!</v>
      </c>
      <c r="E226" s="37">
        <f t="shared" si="47"/>
        <v>-100</v>
      </c>
      <c r="F226" s="37">
        <f t="shared" si="48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10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23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">
      <c r="A210" s="22"/>
      <c r="B210" s="23" t="s">
        <v>13</v>
      </c>
      <c r="C210" s="36">
        <v>927.94</v>
      </c>
      <c r="D210" s="36">
        <f t="shared" ref="D210:D222" si="43">((C210/C209)-1)*100</f>
        <v>0.12300388433319487</v>
      </c>
      <c r="E210" s="37">
        <f>((C210/C$199)-1)*100</f>
        <v>0.80497104928682894</v>
      </c>
      <c r="F210" s="37">
        <f t="shared" ref="F210:F222" si="44">((C210/C198)-1)*100</f>
        <v>0.87071842422794532</v>
      </c>
    </row>
    <row r="211" spans="1:6" x14ac:dyDescent="0.2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">
      <c r="A220" s="22"/>
      <c r="B220" s="23" t="s">
        <v>11</v>
      </c>
      <c r="C220" s="36">
        <v>965.9</v>
      </c>
      <c r="D220" s="36">
        <f>((C220/C219)-1)*100</f>
        <v>0.67226014904371301</v>
      </c>
      <c r="E220" s="37">
        <f>((C220/C$211)-1)*100</f>
        <v>3.902669908134504</v>
      </c>
      <c r="F220" s="37">
        <f>((C220/C208)-1)*100</f>
        <v>4.4024341472377992</v>
      </c>
    </row>
    <row r="221" spans="1:6" x14ac:dyDescent="0.2">
      <c r="A221" s="22"/>
      <c r="B221" s="23" t="s">
        <v>12</v>
      </c>
      <c r="C221" s="36">
        <v>973.68</v>
      </c>
      <c r="D221" s="36">
        <f>((C221/C220)-1)*100</f>
        <v>0.80546640438967643</v>
      </c>
      <c r="E221" s="37">
        <f>((C221/C$211)-1)*100</f>
        <v>4.7395710075084363</v>
      </c>
      <c r="F221" s="37">
        <f>((C221/C209)-1)*100</f>
        <v>5.0582649978420324</v>
      </c>
    </row>
    <row r="222" spans="1:6" x14ac:dyDescent="0.2">
      <c r="A222" s="22"/>
      <c r="B222" s="23" t="s">
        <v>13</v>
      </c>
      <c r="C222" s="36">
        <v>978.76</v>
      </c>
      <c r="D222" s="36">
        <f t="shared" si="43"/>
        <v>0.52173198586804581</v>
      </c>
      <c r="E222" s="37">
        <f t="shared" ref="E222" si="48">((C222/C$211)-1)*100</f>
        <v>5.2860308513155818</v>
      </c>
      <c r="F222" s="37">
        <f t="shared" si="44"/>
        <v>5.4766471970170372</v>
      </c>
    </row>
    <row r="223" spans="1:6" x14ac:dyDescent="0.2">
      <c r="A223" s="44"/>
      <c r="B223" s="46" t="s">
        <v>14</v>
      </c>
      <c r="C223" s="45">
        <v>982.26</v>
      </c>
      <c r="D223" s="45">
        <f>((C223/C222)-1)*100</f>
        <v>0.35759532469654687</v>
      </c>
      <c r="E223" s="38">
        <f>((C223/C$211)-1)*100</f>
        <v>5.662528775198461</v>
      </c>
      <c r="F223" s="38">
        <f>((C223/C211)-1)*100</f>
        <v>5.662528775198461</v>
      </c>
    </row>
    <row r="224" spans="1:6" x14ac:dyDescent="0.2">
      <c r="A224" s="57">
        <v>2025</v>
      </c>
      <c r="B224" s="58" t="s">
        <v>37</v>
      </c>
      <c r="C224" s="59">
        <v>982.53</v>
      </c>
      <c r="D224" s="59">
        <f>((C224/C223)-1)*100</f>
        <v>2.7487630566236376E-2</v>
      </c>
      <c r="E224" s="60">
        <f>((C224/C$223)-1)*100</f>
        <v>2.7487630566236376E-2</v>
      </c>
      <c r="F224" s="60">
        <f>((C224/C212)-1)*100</f>
        <v>5.4556187614038798</v>
      </c>
    </row>
    <row r="225" spans="1:6" hidden="1" x14ac:dyDescent="0.2">
      <c r="A225" s="22"/>
      <c r="B225" s="23" t="s">
        <v>4</v>
      </c>
      <c r="C225" s="36"/>
      <c r="D225" s="36">
        <f t="shared" ref="D224:D229" si="49">((C225/C224)-1)*100</f>
        <v>-100</v>
      </c>
      <c r="E225" s="37">
        <f t="shared" ref="E224:E235" si="50">((C225/C$223)-1)*100</f>
        <v>-100</v>
      </c>
      <c r="F225" s="37">
        <f t="shared" ref="F224:F229" si="51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9"/>
        <v>#DIV/0!</v>
      </c>
      <c r="E226" s="37">
        <f t="shared" si="50"/>
        <v>-100</v>
      </c>
      <c r="F226" s="37">
        <f t="shared" si="51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9"/>
        <v>#DIV/0!</v>
      </c>
      <c r="E227" s="37">
        <f t="shared" si="50"/>
        <v>-100</v>
      </c>
      <c r="F227" s="37">
        <f t="shared" si="51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9"/>
        <v>#DIV/0!</v>
      </c>
      <c r="E228" s="37">
        <f t="shared" si="50"/>
        <v>-100</v>
      </c>
      <c r="F228" s="37">
        <f t="shared" si="51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1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">
      <c r="A210" s="22"/>
      <c r="B210" s="23" t="s">
        <v>13</v>
      </c>
      <c r="C210" s="36">
        <v>958.75</v>
      </c>
      <c r="D210" s="36">
        <f t="shared" ref="D210:D222" si="41">((C210/C209)-1)*100</f>
        <v>-0.61471161421403631</v>
      </c>
      <c r="E210" s="37">
        <f>((C210/C$199)-1)*100</f>
        <v>0.40949268987473531</v>
      </c>
      <c r="F210" s="37">
        <f t="shared" ref="F210:F222" si="42">((C210/C198)-1)*100</f>
        <v>0.62447523089841361</v>
      </c>
    </row>
    <row r="211" spans="1:6" x14ac:dyDescent="0.2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x14ac:dyDescent="0.2">
      <c r="A221" s="22"/>
      <c r="B221" s="23" t="s">
        <v>12</v>
      </c>
      <c r="C221" s="36">
        <v>1156.3499999999999</v>
      </c>
      <c r="D221" s="36">
        <f>((C221/C220)-1)*100</f>
        <v>5.9889460224929136</v>
      </c>
      <c r="E221" s="37">
        <f>((C221/C$211)-1)*100</f>
        <v>19.878706199460904</v>
      </c>
      <c r="F221" s="37">
        <f>((C221/C209)-1)*100</f>
        <v>19.86876477173778</v>
      </c>
    </row>
    <row r="222" spans="1:6" x14ac:dyDescent="0.2">
      <c r="A222" s="22"/>
      <c r="B222" s="23" t="s">
        <v>13</v>
      </c>
      <c r="C222" s="36">
        <v>1198.4000000000001</v>
      </c>
      <c r="D222" s="36">
        <f t="shared" si="41"/>
        <v>3.6364422536429464</v>
      </c>
      <c r="E222" s="37">
        <f t="shared" ref="E222" si="46">((C222/C$211)-1)*100</f>
        <v>24.238026124818578</v>
      </c>
      <c r="F222" s="37">
        <f t="shared" si="42"/>
        <v>24.996088657105609</v>
      </c>
    </row>
    <row r="223" spans="1:6" x14ac:dyDescent="0.2">
      <c r="A223" s="44"/>
      <c r="B223" s="23" t="s">
        <v>14</v>
      </c>
      <c r="C223" s="36">
        <v>1207.44</v>
      </c>
      <c r="D223" s="36">
        <f>((C223/C222)-1)*100</f>
        <v>0.75433911882509808</v>
      </c>
      <c r="E223" s="37">
        <f>((C223/C$211)-1)*100</f>
        <v>25.175202156334244</v>
      </c>
      <c r="F223" s="37">
        <f>((C223/C211)-1)*100</f>
        <v>25.175202156334244</v>
      </c>
    </row>
    <row r="224" spans="1:6" x14ac:dyDescent="0.2">
      <c r="A224" s="27">
        <v>2025</v>
      </c>
      <c r="B224" s="28" t="s">
        <v>37</v>
      </c>
      <c r="C224" s="34">
        <v>1220.79</v>
      </c>
      <c r="D224" s="34">
        <f>((C224/C223)-1)*100</f>
        <v>1.1056450009938379</v>
      </c>
      <c r="E224" s="35">
        <f>((C224/C$223)-1)*100</f>
        <v>1.1056450009938379</v>
      </c>
      <c r="F224" s="35">
        <f>((C224/C212)-1)*100</f>
        <v>26.336541446755678</v>
      </c>
    </row>
    <row r="225" spans="1:6" hidden="1" x14ac:dyDescent="0.2">
      <c r="A225" s="22"/>
      <c r="B225" s="23" t="s">
        <v>4</v>
      </c>
      <c r="C225" s="36"/>
      <c r="D225" s="36">
        <f t="shared" ref="D224:D229" si="47">((C225/C224)-1)*100</f>
        <v>-100</v>
      </c>
      <c r="E225" s="37">
        <f t="shared" ref="E224:E235" si="48">((C225/C$223)-1)*100</f>
        <v>-100</v>
      </c>
      <c r="F225" s="37">
        <f t="shared" ref="F224:F229" si="49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7"/>
        <v>#DIV/0!</v>
      </c>
      <c r="E226" s="37">
        <f t="shared" si="48"/>
        <v>-100</v>
      </c>
      <c r="F226" s="37">
        <f t="shared" si="49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7"/>
        <v>#DIV/0!</v>
      </c>
      <c r="E227" s="37">
        <f t="shared" si="48"/>
        <v>-100</v>
      </c>
      <c r="F227" s="37">
        <f t="shared" si="49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7"/>
        <v>#DIV/0!</v>
      </c>
      <c r="E228" s="37">
        <f t="shared" si="48"/>
        <v>-100</v>
      </c>
      <c r="F228" s="37">
        <f t="shared" si="49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34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6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">
      <c r="A210" s="22"/>
      <c r="B210" s="23" t="s">
        <v>13</v>
      </c>
      <c r="C210" s="36">
        <v>1260.5899999999999</v>
      </c>
      <c r="D210" s="36">
        <f t="shared" ref="D210:D222" si="40">((C210/C209)-1)*100</f>
        <v>-9.0352135559912394E-2</v>
      </c>
      <c r="E210" s="37">
        <f>((C210/C$199)-1)*100</f>
        <v>0.420613234977818</v>
      </c>
      <c r="F210" s="37">
        <f t="shared" ref="F210:F222" si="41">((C210/C198)-1)*100</f>
        <v>0.4542230793137092</v>
      </c>
    </row>
    <row r="211" spans="1:6" x14ac:dyDescent="0.2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x14ac:dyDescent="0.2">
      <c r="A221" s="22"/>
      <c r="B221" s="23" t="s">
        <v>12</v>
      </c>
      <c r="C221" s="36">
        <v>1358.69</v>
      </c>
      <c r="D221" s="36">
        <f>((C221/C220)-1)*100</f>
        <v>1.0178438661710087</v>
      </c>
      <c r="E221" s="37">
        <f>((C221/C$211)-1)*100</f>
        <v>8.1122587010837641</v>
      </c>
      <c r="F221" s="37">
        <f>((C221/C209)-1)*100</f>
        <v>7.6846868981477856</v>
      </c>
    </row>
    <row r="222" spans="1:6" x14ac:dyDescent="0.2">
      <c r="A222" s="22"/>
      <c r="B222" s="23" t="s">
        <v>13</v>
      </c>
      <c r="C222" s="36">
        <v>1372.92</v>
      </c>
      <c r="D222" s="36">
        <f t="shared" si="40"/>
        <v>1.0473323569025972</v>
      </c>
      <c r="E222" s="37">
        <f t="shared" ref="E222" si="45">((C222/C$211)-1)*100</f>
        <v>9.2445533682384617</v>
      </c>
      <c r="F222" s="37">
        <f t="shared" si="41"/>
        <v>8.9109067976106626</v>
      </c>
    </row>
    <row r="223" spans="1:6" x14ac:dyDescent="0.2">
      <c r="A223" s="44"/>
      <c r="B223" s="23" t="s">
        <v>14</v>
      </c>
      <c r="C223" s="36">
        <v>1384.5</v>
      </c>
      <c r="D223" s="36">
        <f>((C223/C222)-1)*100</f>
        <v>0.84345773970806448</v>
      </c>
      <c r="E223" s="37">
        <f>((C223/C$211)-1)*100</f>
        <v>10.165985008832369</v>
      </c>
      <c r="F223" s="37">
        <f>((C223/C211)-1)*100</f>
        <v>10.165985008832369</v>
      </c>
    </row>
    <row r="224" spans="1:6" x14ac:dyDescent="0.2">
      <c r="A224" s="27">
        <v>2025</v>
      </c>
      <c r="B224" s="28" t="s">
        <v>37</v>
      </c>
      <c r="C224" s="34">
        <v>1395.21</v>
      </c>
      <c r="D224" s="34">
        <f>((C224/C223)-1)*100</f>
        <v>0.77356446370531184</v>
      </c>
      <c r="E224" s="35">
        <f>((C224/C$223)-1)*100</f>
        <v>0.77356446370531184</v>
      </c>
      <c r="F224" s="35">
        <f>((C224/C212)-1)*100</f>
        <v>10.951093439363824</v>
      </c>
    </row>
    <row r="225" spans="1:6" hidden="1" x14ac:dyDescent="0.2">
      <c r="A225" s="22"/>
      <c r="B225" s="23" t="s">
        <v>4</v>
      </c>
      <c r="C225" s="36"/>
      <c r="D225" s="36">
        <f t="shared" ref="D224:D229" si="46">((C225/C224)-1)*100</f>
        <v>-100</v>
      </c>
      <c r="E225" s="37">
        <f t="shared" ref="E224:E235" si="47">((C225/C$223)-1)*100</f>
        <v>-100</v>
      </c>
      <c r="F225" s="37">
        <f t="shared" ref="F224:F229" si="48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6"/>
        <v>#DIV/0!</v>
      </c>
      <c r="E226" s="37">
        <f t="shared" si="47"/>
        <v>-100</v>
      </c>
      <c r="F226" s="37">
        <f t="shared" si="48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36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workbookViewId="0">
      <selection activeCell="G224" sqref="G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">
      <c r="A210" s="22"/>
      <c r="B210" s="23" t="s">
        <v>13</v>
      </c>
      <c r="C210" s="36">
        <v>948.36</v>
      </c>
      <c r="D210" s="36">
        <f t="shared" ref="D210:D222" si="41">((C210/C209)-1)*100</f>
        <v>-2.9515938606849978E-2</v>
      </c>
      <c r="E210" s="37">
        <f>((C210/C$199)-1)*100</f>
        <v>-2.5724265461269713</v>
      </c>
      <c r="F210" s="37">
        <f t="shared" ref="F210:F222" si="42">((C210/C198)-1)*100</f>
        <v>-2.2107651062074574</v>
      </c>
    </row>
    <row r="211" spans="1:6" x14ac:dyDescent="0.2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x14ac:dyDescent="0.2">
      <c r="A221" s="22"/>
      <c r="B221" s="23" t="s">
        <v>12</v>
      </c>
      <c r="C221" s="36">
        <v>995.77</v>
      </c>
      <c r="D221" s="36">
        <f>((C221/C220)-1)*100</f>
        <v>-0.18243967962791041</v>
      </c>
      <c r="E221" s="37">
        <f>((C221/C$211)-1)*100</f>
        <v>5.6250928145618051</v>
      </c>
      <c r="F221" s="37">
        <f>((C221/C209)-1)*100</f>
        <v>4.9681649519311755</v>
      </c>
    </row>
    <row r="222" spans="1:6" x14ac:dyDescent="0.2">
      <c r="A222" s="22"/>
      <c r="B222" s="23" t="s">
        <v>13</v>
      </c>
      <c r="C222" s="36">
        <v>999.4</v>
      </c>
      <c r="D222" s="36">
        <f t="shared" si="41"/>
        <v>0.36454201271378661</v>
      </c>
      <c r="E222" s="37">
        <f t="shared" ref="E222" si="46">((C222/C$211)-1)*100</f>
        <v>6.0101406538388025</v>
      </c>
      <c r="F222" s="37">
        <f t="shared" si="42"/>
        <v>5.381922476696599</v>
      </c>
    </row>
    <row r="223" spans="1:6" x14ac:dyDescent="0.2">
      <c r="A223" s="44"/>
      <c r="B223" s="23" t="s">
        <v>14</v>
      </c>
      <c r="C223" s="36">
        <v>999.4</v>
      </c>
      <c r="D223" s="36">
        <f>((C223/C222)-1)*100</f>
        <v>0</v>
      </c>
      <c r="E223" s="37">
        <f>((C223/C$211)-1)*100</f>
        <v>6.0101406538388025</v>
      </c>
      <c r="F223" s="37">
        <f>((C223/C211)-1)*100</f>
        <v>6.0101406538388025</v>
      </c>
    </row>
    <row r="224" spans="1:6" x14ac:dyDescent="0.2">
      <c r="A224" s="27">
        <v>2025</v>
      </c>
      <c r="B224" s="28" t="s">
        <v>37</v>
      </c>
      <c r="C224" s="34">
        <v>999.94</v>
      </c>
      <c r="D224" s="34">
        <f>((C224/C223)-1)*100</f>
        <v>5.4032419451677249E-2</v>
      </c>
      <c r="E224" s="35">
        <f>((C224/C$223)-1)*100</f>
        <v>5.4032419451677249E-2</v>
      </c>
      <c r="F224" s="35">
        <f>((C224/C212)-1)*100</f>
        <v>3.9719674756171219</v>
      </c>
    </row>
    <row r="225" spans="1:6" hidden="1" x14ac:dyDescent="0.2">
      <c r="A225" s="22"/>
      <c r="B225" s="23" t="s">
        <v>4</v>
      </c>
      <c r="C225" s="36"/>
      <c r="D225" s="36">
        <f t="shared" ref="D224:D229" si="47">((C225/C224)-1)*100</f>
        <v>-100</v>
      </c>
      <c r="E225" s="37">
        <f t="shared" ref="E224:E235" si="48">((C225/C$223)-1)*100</f>
        <v>-100</v>
      </c>
      <c r="F225" s="37">
        <f t="shared" ref="F224:F229" si="49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7"/>
        <v>#DIV/0!</v>
      </c>
      <c r="E226" s="37">
        <f t="shared" si="48"/>
        <v>-100</v>
      </c>
      <c r="F226" s="37">
        <f t="shared" si="49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7"/>
        <v>#DIV/0!</v>
      </c>
      <c r="E227" s="37">
        <f t="shared" si="48"/>
        <v>-100</v>
      </c>
      <c r="F227" s="37">
        <f t="shared" si="49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7"/>
        <v>#DIV/0!</v>
      </c>
      <c r="E228" s="37">
        <f t="shared" si="48"/>
        <v>-100</v>
      </c>
      <c r="F228" s="37">
        <f t="shared" si="49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">
      <c r="A236" s="5" t="s">
        <v>31</v>
      </c>
      <c r="B236" s="19"/>
      <c r="C236" s="20"/>
      <c r="D236" s="20"/>
      <c r="E236" s="20"/>
      <c r="F236" s="21"/>
    </row>
    <row r="237" spans="1:6" x14ac:dyDescent="0.2">
      <c r="A237" s="3" t="s">
        <v>32</v>
      </c>
    </row>
    <row r="238" spans="1:6" ht="12" customHeight="1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25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">
      <c r="A210" s="22"/>
      <c r="B210" s="23" t="s">
        <v>13</v>
      </c>
      <c r="C210" s="36">
        <v>1100.6199999999999</v>
      </c>
      <c r="D210" s="36">
        <f t="shared" ref="D210:D222" si="40">((C210/C209)-1)*100</f>
        <v>3.822280916894627</v>
      </c>
      <c r="E210" s="37">
        <f>((C210/C$199)-1)*100</f>
        <v>2.0453196855065858</v>
      </c>
      <c r="F210" s="37">
        <f t="shared" ref="F210:F222" si="41">((C210/C198)-1)*100</f>
        <v>2.9155445840813643</v>
      </c>
    </row>
    <row r="211" spans="1:6" x14ac:dyDescent="0.2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">
      <c r="A220" s="22"/>
      <c r="B220" s="23" t="s">
        <v>11</v>
      </c>
      <c r="C220" s="36">
        <v>1314.49</v>
      </c>
      <c r="D220" s="36">
        <f>((C220/C219)-1)*100</f>
        <v>3.7965587763836295</v>
      </c>
      <c r="E220" s="37">
        <f>((C220/C$211)-1)*100</f>
        <v>21.414122754352725</v>
      </c>
      <c r="F220" s="37">
        <f>((C220/C208)-1)*100</f>
        <v>16.373922127591769</v>
      </c>
    </row>
    <row r="221" spans="1:6" x14ac:dyDescent="0.2">
      <c r="A221" s="22"/>
      <c r="B221" s="23" t="s">
        <v>12</v>
      </c>
      <c r="C221" s="36">
        <v>1506.85</v>
      </c>
      <c r="D221" s="36">
        <f>((C221/C220)-1)*100</f>
        <v>14.6338123530799</v>
      </c>
      <c r="E221" s="37">
        <f>((C221/C$211)-1)*100</f>
        <v>39.181637648362802</v>
      </c>
      <c r="F221" s="37">
        <f>((C221/C209)-1)*100</f>
        <v>42.1422507310631</v>
      </c>
    </row>
    <row r="222" spans="1:6" x14ac:dyDescent="0.2">
      <c r="A222" s="22"/>
      <c r="B222" s="23" t="s">
        <v>13</v>
      </c>
      <c r="C222" s="36">
        <v>1515.03</v>
      </c>
      <c r="D222" s="36">
        <f t="shared" si="40"/>
        <v>0.54285429870259971</v>
      </c>
      <c r="E222" s="37">
        <f t="shared" ref="E222" si="45">((C222/C$211)-1)*100</f>
        <v>39.937191151341601</v>
      </c>
      <c r="F222" s="37">
        <f t="shared" si="41"/>
        <v>37.652414093874363</v>
      </c>
    </row>
    <row r="223" spans="1:6" x14ac:dyDescent="0.2">
      <c r="A223" s="44"/>
      <c r="B223" s="46" t="s">
        <v>14</v>
      </c>
      <c r="C223" s="45">
        <v>1796.01</v>
      </c>
      <c r="D223" s="45">
        <f>((C223/C222)-1)*100</f>
        <v>18.546167402625692</v>
      </c>
      <c r="E223" s="38">
        <f>((C223/C$211)-1)*100</f>
        <v>65.890176880801718</v>
      </c>
      <c r="F223" s="38">
        <f>((C223/C211)-1)*100</f>
        <v>65.890176880801718</v>
      </c>
    </row>
    <row r="224" spans="1:6" x14ac:dyDescent="0.2">
      <c r="A224" s="57">
        <v>2025</v>
      </c>
      <c r="B224" s="58" t="s">
        <v>37</v>
      </c>
      <c r="C224" s="59">
        <v>1948.74</v>
      </c>
      <c r="D224" s="59">
        <f>((C224/C223)-1)*100</f>
        <v>8.503850201279505</v>
      </c>
      <c r="E224" s="60">
        <f>((C224/C$223)-1)*100</f>
        <v>8.503850201279505</v>
      </c>
      <c r="F224" s="60">
        <f>((C224/C212)-1)*100</f>
        <v>69.356983322759774</v>
      </c>
    </row>
    <row r="225" spans="1:6" hidden="1" x14ac:dyDescent="0.2">
      <c r="A225" s="22"/>
      <c r="B225" s="23" t="s">
        <v>4</v>
      </c>
      <c r="C225" s="36"/>
      <c r="D225" s="36">
        <f t="shared" ref="D224:D229" si="46">((C225/C224)-1)*100</f>
        <v>-100</v>
      </c>
      <c r="E225" s="37">
        <f t="shared" ref="E224:E235" si="47">((C225/C$223)-1)*100</f>
        <v>-100</v>
      </c>
      <c r="F225" s="37">
        <f t="shared" ref="F224:F229" si="48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6"/>
        <v>#DIV/0!</v>
      </c>
      <c r="E226" s="37">
        <f t="shared" si="47"/>
        <v>-100</v>
      </c>
      <c r="F226" s="37">
        <f t="shared" si="48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abSelected="1" topLeftCell="A207" zoomScaleNormal="100" workbookViewId="0">
      <selection activeCell="J239" sqref="J239"/>
    </sheetView>
  </sheetViews>
  <sheetFormatPr defaultRowHeight="12.75" x14ac:dyDescent="0.2"/>
  <cols>
    <col min="1" max="1" width="9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24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">
      <c r="A210" s="22"/>
      <c r="B210" s="23" t="s">
        <v>13</v>
      </c>
      <c r="C210" s="36">
        <v>796.85</v>
      </c>
      <c r="D210" s="36">
        <f t="shared" ref="D210:D211" si="28">((C210/C209)-1)*100</f>
        <v>0.27054234302252844</v>
      </c>
      <c r="E210" s="37">
        <f>((C210/C$199)-1)*100</f>
        <v>-0.79799815750815073</v>
      </c>
      <c r="F210" s="37">
        <f t="shared" ref="F210:F211" si="29">((C210/C198)-1)*100</f>
        <v>-0.58140260258761067</v>
      </c>
    </row>
    <row r="211" spans="1:6" ht="17.25" customHeight="1" x14ac:dyDescent="0.2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2" customHeight="1" x14ac:dyDescent="0.2">
      <c r="A220" s="22"/>
      <c r="B220" s="23" t="s">
        <v>11</v>
      </c>
      <c r="C220" s="36">
        <v>819.25</v>
      </c>
      <c r="D220" s="36">
        <f>((C220/C219)-1)*100</f>
        <v>0.66103923230982353</v>
      </c>
      <c r="E220" s="37">
        <f>((C220/C$211)-1)*100</f>
        <v>2.8084882101220954</v>
      </c>
      <c r="F220" s="37">
        <f>((C220/C208)-1)*100</f>
        <v>2.9467202814777549</v>
      </c>
    </row>
    <row r="221" spans="1:6" x14ac:dyDescent="0.2">
      <c r="A221" s="22"/>
      <c r="B221" s="23" t="s">
        <v>12</v>
      </c>
      <c r="C221" s="36">
        <v>826.39</v>
      </c>
      <c r="D221" s="36">
        <f>((C221/C220)-1)*100</f>
        <v>0.87152883735124309</v>
      </c>
      <c r="E221" s="37">
        <f>((C221/C$211)-1)*100</f>
        <v>3.7044938321181498</v>
      </c>
      <c r="F221" s="37">
        <f>((C221/C209)-1)*100</f>
        <v>3.9876683025040771</v>
      </c>
    </row>
    <row r="222" spans="1:6" x14ac:dyDescent="0.2">
      <c r="A222" s="22"/>
      <c r="B222" s="23" t="s">
        <v>13</v>
      </c>
      <c r="C222" s="36">
        <v>830.53</v>
      </c>
      <c r="D222" s="36">
        <v>0.48</v>
      </c>
      <c r="E222" s="37">
        <v>4.2</v>
      </c>
      <c r="F222" s="37">
        <v>4.2</v>
      </c>
    </row>
    <row r="223" spans="1:6" x14ac:dyDescent="0.2">
      <c r="A223" s="44"/>
      <c r="B223" s="46" t="s">
        <v>14</v>
      </c>
      <c r="C223" s="45">
        <v>832.15</v>
      </c>
      <c r="D223" s="45">
        <f>((C223/C222)-1)*100</f>
        <v>0.19505616895234557</v>
      </c>
      <c r="E223" s="38">
        <f>((C223/C$211)-1)*100</f>
        <v>4.4273218969216988</v>
      </c>
      <c r="F223" s="38">
        <f>((C223/C211)-1)*100</f>
        <v>4.4273218969216988</v>
      </c>
    </row>
    <row r="224" spans="1:6" x14ac:dyDescent="0.2">
      <c r="A224" s="57">
        <v>2025</v>
      </c>
      <c r="B224" s="58" t="s">
        <v>37</v>
      </c>
      <c r="C224" s="59">
        <v>835.91</v>
      </c>
      <c r="D224" s="59">
        <f>((C224/C223)-1)*100</f>
        <v>0.45184161509344012</v>
      </c>
      <c r="E224" s="60">
        <f>((C224/C$223)-1)*100</f>
        <v>0.45184161509344012</v>
      </c>
      <c r="F224" s="60">
        <f>((C224/C212)-1)*100</f>
        <v>4.9320880721046345</v>
      </c>
    </row>
    <row r="225" spans="1:6" hidden="1" x14ac:dyDescent="0.2">
      <c r="A225" s="22"/>
      <c r="B225" s="23" t="s">
        <v>4</v>
      </c>
      <c r="C225" s="36"/>
      <c r="D225" s="36">
        <f t="shared" ref="D224:D229" si="30">((C225/C224)-1)*100</f>
        <v>-100</v>
      </c>
      <c r="E225" s="37">
        <f t="shared" ref="E224:E235" si="31">((C225/C$223)-1)*100</f>
        <v>-100</v>
      </c>
      <c r="F225" s="37">
        <f t="shared" ref="F224:F229" si="32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30"/>
        <v>#DIV/0!</v>
      </c>
      <c r="E226" s="37">
        <f t="shared" si="31"/>
        <v>-100</v>
      </c>
      <c r="F226" s="37">
        <f t="shared" si="32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30"/>
        <v>#DIV/0!</v>
      </c>
      <c r="E227" s="37">
        <f t="shared" si="31"/>
        <v>-100</v>
      </c>
      <c r="F227" s="37">
        <f t="shared" si="32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30"/>
        <v>#DIV/0!</v>
      </c>
      <c r="E228" s="37">
        <f t="shared" si="31"/>
        <v>-100</v>
      </c>
      <c r="F228" s="37">
        <f t="shared" si="32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30"/>
        <v>#DIV/0!</v>
      </c>
      <c r="E229" s="37">
        <f t="shared" si="31"/>
        <v>-100</v>
      </c>
      <c r="F229" s="37">
        <f t="shared" si="32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31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31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31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31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33">((C234/C233)-1)*100</f>
        <v>#DIV/0!</v>
      </c>
      <c r="E234" s="37">
        <f t="shared" si="31"/>
        <v>-100</v>
      </c>
      <c r="F234" s="37">
        <f t="shared" ref="F234" si="34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31"/>
        <v>-100</v>
      </c>
      <c r="F235" s="37">
        <f>((C235/C223)-1)*100</f>
        <v>-100</v>
      </c>
    </row>
    <row r="236" spans="1:6" x14ac:dyDescent="0.2">
      <c r="A236" s="7" t="s">
        <v>38</v>
      </c>
      <c r="B236" s="31"/>
      <c r="C236" s="2"/>
      <c r="D236" s="2"/>
      <c r="E236" s="2"/>
      <c r="F236" s="47"/>
    </row>
    <row r="237" spans="1:6" x14ac:dyDescent="0.2">
      <c r="A237" s="7" t="s">
        <v>39</v>
      </c>
    </row>
    <row r="238" spans="1:6" ht="12" customHeight="1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opLeftCell="A206" zoomScaleNormal="100" workbookViewId="0">
      <selection activeCell="G238" sqref="G23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">
      <c r="A210" s="22"/>
      <c r="B210" s="23" t="s">
        <v>13</v>
      </c>
      <c r="C210" s="36">
        <v>1084.44</v>
      </c>
      <c r="D210" s="36">
        <f t="shared" ref="D210:D222" si="29">((C210/C209)-1)*100</f>
        <v>1.4756336001786607E-2</v>
      </c>
      <c r="E210" s="37">
        <f>((C210/C$199)-1)*100</f>
        <v>0.85280906191003147</v>
      </c>
      <c r="F210" s="37">
        <f t="shared" ref="F210:F222" si="30">((C210/C198)-1)*100</f>
        <v>0.92320291851246683</v>
      </c>
    </row>
    <row r="211" spans="1:6" x14ac:dyDescent="0.2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">
      <c r="A220" s="22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x14ac:dyDescent="0.2">
      <c r="A221" s="22"/>
      <c r="B221" s="23" t="s">
        <v>12</v>
      </c>
      <c r="C221" s="36">
        <v>1115.03</v>
      </c>
      <c r="D221" s="36">
        <f>((C221/C220)-1)*100</f>
        <v>1.2191358024691512</v>
      </c>
      <c r="E221" s="37">
        <f>((C221/C$211)-1)*100</f>
        <v>2.8824772326742298</v>
      </c>
      <c r="F221" s="37">
        <f>((C221/C209)-1)*100</f>
        <v>2.8359833253403188</v>
      </c>
    </row>
    <row r="222" spans="1:6" x14ac:dyDescent="0.2">
      <c r="A222" s="22"/>
      <c r="B222" s="23" t="s">
        <v>13</v>
      </c>
      <c r="C222" s="36">
        <v>1119.3599999999999</v>
      </c>
      <c r="D222" s="36">
        <f t="shared" si="29"/>
        <v>0.38833035882441802</v>
      </c>
      <c r="E222" s="37">
        <f t="shared" ref="E222" si="34">((C222/C$211)-1)*100</f>
        <v>3.2820011256793125</v>
      </c>
      <c r="F222" s="37">
        <f t="shared" si="30"/>
        <v>3.2200951643244213</v>
      </c>
    </row>
    <row r="223" spans="1:6" x14ac:dyDescent="0.2">
      <c r="A223" s="44"/>
      <c r="B223" s="23" t="s">
        <v>14</v>
      </c>
      <c r="C223" s="36">
        <v>1133.0999999999999</v>
      </c>
      <c r="D223" s="36">
        <f>((C223/C222)-1)*100</f>
        <v>1.2274871355060002</v>
      </c>
      <c r="E223" s="37">
        <f>((C223/C$211)-1)*100</f>
        <v>4.5497744027902076</v>
      </c>
      <c r="F223" s="37">
        <f>((C223/C211)-1)*100</f>
        <v>4.5497744027902076</v>
      </c>
    </row>
    <row r="224" spans="1:6" x14ac:dyDescent="0.2">
      <c r="A224" s="27">
        <v>2025</v>
      </c>
      <c r="B224" s="28" t="s">
        <v>37</v>
      </c>
      <c r="C224" s="34">
        <v>1143.68</v>
      </c>
      <c r="D224" s="34">
        <f>((C224/C223)-1)*100</f>
        <v>0.93372164857472573</v>
      </c>
      <c r="E224" s="35">
        <f>((C224/C$223)-1)*100</f>
        <v>0.93372164857472573</v>
      </c>
      <c r="F224" s="35">
        <f>((C224/C212)-1)*100</f>
        <v>5.5776083304100554</v>
      </c>
    </row>
    <row r="225" spans="1:6" hidden="1" x14ac:dyDescent="0.2">
      <c r="A225" s="22"/>
      <c r="B225" s="23" t="s">
        <v>4</v>
      </c>
      <c r="C225" s="36"/>
      <c r="D225" s="36">
        <f t="shared" ref="D224:D229" si="35">((C225/C224)-1)*100</f>
        <v>-100</v>
      </c>
      <c r="E225" s="37">
        <f t="shared" ref="E224:E235" si="36">((C225/C$223)-1)*100</f>
        <v>-100</v>
      </c>
      <c r="F225" s="37">
        <f t="shared" ref="F224:F229" si="37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35"/>
        <v>#DIV/0!</v>
      </c>
      <c r="E226" s="37">
        <f t="shared" si="36"/>
        <v>-100</v>
      </c>
      <c r="F226" s="37">
        <f t="shared" si="37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35"/>
        <v>#DIV/0!</v>
      </c>
      <c r="E227" s="37">
        <f t="shared" si="36"/>
        <v>-100</v>
      </c>
      <c r="F227" s="37">
        <f t="shared" si="37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35"/>
        <v>#DIV/0!</v>
      </c>
      <c r="E228" s="37">
        <f t="shared" si="36"/>
        <v>-100</v>
      </c>
      <c r="F228" s="37">
        <f t="shared" si="3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35"/>
        <v>#DIV/0!</v>
      </c>
      <c r="E229" s="37">
        <f t="shared" si="36"/>
        <v>-100</v>
      </c>
      <c r="F229" s="37">
        <f t="shared" si="3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3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3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3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3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38">((C234/C233)-1)*100</f>
        <v>#DIV/0!</v>
      </c>
      <c r="E234" s="37">
        <f t="shared" si="36"/>
        <v>-100</v>
      </c>
      <c r="F234" s="37">
        <f t="shared" ref="F234" si="3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36"/>
        <v>-100</v>
      </c>
      <c r="F235" s="37">
        <f>((C235/C223)-1)*100</f>
        <v>-100</v>
      </c>
    </row>
    <row r="236" spans="1:6" x14ac:dyDescent="0.2">
      <c r="A236" s="43" t="s">
        <v>60</v>
      </c>
      <c r="B236" s="19"/>
      <c r="C236" s="39"/>
      <c r="D236" s="39"/>
      <c r="E236" s="39"/>
      <c r="F236" s="39"/>
    </row>
    <row r="237" spans="1:6" x14ac:dyDescent="0.2">
      <c r="A237" s="43" t="s">
        <v>61</v>
      </c>
      <c r="B237" s="31"/>
      <c r="C237" s="40"/>
      <c r="D237" s="40"/>
      <c r="E237" s="40"/>
      <c r="F237" s="40"/>
    </row>
    <row r="238" spans="1:6" ht="12" customHeight="1" x14ac:dyDescent="0.2">
      <c r="A238" s="6" t="s">
        <v>64</v>
      </c>
      <c r="B238" s="31"/>
      <c r="C238" s="40"/>
      <c r="D238" s="40"/>
      <c r="E238" s="40"/>
      <c r="F238" s="40"/>
    </row>
    <row r="239" spans="1:6" x14ac:dyDescent="0.2">
      <c r="A239" s="6" t="s">
        <v>62</v>
      </c>
      <c r="B239" s="31"/>
      <c r="C239" s="40"/>
      <c r="D239" s="40"/>
      <c r="E239" s="40"/>
      <c r="F239" s="40"/>
    </row>
    <row r="240" spans="1:6" x14ac:dyDescent="0.2">
      <c r="A240" s="7" t="s">
        <v>38</v>
      </c>
    </row>
    <row r="241" spans="1:1" x14ac:dyDescent="0.2">
      <c r="A241" s="7" t="s">
        <v>39</v>
      </c>
    </row>
    <row r="242" spans="1:1" x14ac:dyDescent="0.2">
      <c r="A242" s="8" t="s">
        <v>40</v>
      </c>
    </row>
    <row r="243" spans="1:1" x14ac:dyDescent="0.2">
      <c r="A243" s="8" t="s">
        <v>41</v>
      </c>
    </row>
    <row r="244" spans="1:1" x14ac:dyDescent="0.2">
      <c r="A244" s="8" t="s">
        <v>42</v>
      </c>
    </row>
    <row r="245" spans="1:1" x14ac:dyDescent="0.2">
      <c r="A245" s="8" t="s">
        <v>43</v>
      </c>
    </row>
    <row r="246" spans="1:1" x14ac:dyDescent="0.2">
      <c r="A246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8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">
      <c r="A207" s="22"/>
      <c r="B207" s="23" t="s">
        <v>10</v>
      </c>
      <c r="C207" s="36">
        <v>798.04</v>
      </c>
      <c r="D207" s="36">
        <f t="shared" ref="D207:D222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2" si="42">((C210/C198)-1)*100</f>
        <v>-8.0515795375233132</v>
      </c>
    </row>
    <row r="211" spans="1:6" x14ac:dyDescent="0.2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">
      <c r="A220" s="22"/>
      <c r="B220" s="23" t="s">
        <v>11</v>
      </c>
      <c r="C220" s="36">
        <v>812.68</v>
      </c>
      <c r="D220" s="36">
        <f>((C220/C219)-1)*100</f>
        <v>0.20097404598977686</v>
      </c>
      <c r="E220" s="37">
        <f>((C220/C$211)-1)*100</f>
        <v>2.1801996630371745</v>
      </c>
      <c r="F220" s="37">
        <f>((C220/C208)-1)*100</f>
        <v>2.054450472171987</v>
      </c>
    </row>
    <row r="221" spans="1:6" x14ac:dyDescent="0.2">
      <c r="A221" s="22"/>
      <c r="B221" s="23" t="s">
        <v>12</v>
      </c>
      <c r="C221" s="36">
        <v>821.74</v>
      </c>
      <c r="D221" s="36">
        <f>((C221/C220)-1)*100</f>
        <v>1.1148299453659583</v>
      </c>
      <c r="E221" s="37">
        <f>((C221/C$211)-1)*100</f>
        <v>3.3193351271154414</v>
      </c>
      <c r="F221" s="37">
        <f>((C221/C209)-1)*100</f>
        <v>3.0382064174743872</v>
      </c>
    </row>
    <row r="222" spans="1:6" x14ac:dyDescent="0.2">
      <c r="A222" s="22"/>
      <c r="B222" s="23" t="s">
        <v>13</v>
      </c>
      <c r="C222" s="36">
        <v>843.46</v>
      </c>
      <c r="D222" s="36">
        <f t="shared" si="41"/>
        <v>2.6431718061673992</v>
      </c>
      <c r="E222" s="37">
        <f t="shared" ref="E222" si="46">((C222/C$211)-1)*100</f>
        <v>6.0502426635149709</v>
      </c>
      <c r="F222" s="37">
        <f t="shared" si="42"/>
        <v>4.9575670092830038</v>
      </c>
    </row>
    <row r="223" spans="1:6" x14ac:dyDescent="0.2">
      <c r="A223" s="44"/>
      <c r="B223" s="46" t="s">
        <v>14</v>
      </c>
      <c r="C223" s="45">
        <v>833.3</v>
      </c>
      <c r="D223" s="45">
        <f>((C223/C222)-1)*100</f>
        <v>-1.2045621606241008</v>
      </c>
      <c r="E223" s="38">
        <f>((C223/C$211)-1)*100</f>
        <v>4.7728015691402392</v>
      </c>
      <c r="F223" s="38">
        <f>((C223/C211)-1)*100</f>
        <v>4.7728015691402392</v>
      </c>
    </row>
    <row r="224" spans="1:6" x14ac:dyDescent="0.2">
      <c r="A224" s="57">
        <v>2025</v>
      </c>
      <c r="B224" s="58" t="s">
        <v>37</v>
      </c>
      <c r="C224" s="59">
        <v>829.05</v>
      </c>
      <c r="D224" s="59">
        <f>((C224/C223)-1)*100</f>
        <v>-0.51002040081603583</v>
      </c>
      <c r="E224" s="60">
        <f>((C224/C$223)-1)*100</f>
        <v>-0.51002040081603583</v>
      </c>
      <c r="F224" s="60">
        <f>((C224/C212)-1)*100</f>
        <v>3.6869817526920645</v>
      </c>
    </row>
    <row r="225" spans="1:6" hidden="1" x14ac:dyDescent="0.2">
      <c r="A225" s="22"/>
      <c r="B225" s="23" t="s">
        <v>4</v>
      </c>
      <c r="C225" s="36"/>
      <c r="D225" s="36">
        <f t="shared" ref="D224:D229" si="47">((C225/C224)-1)*100</f>
        <v>-100</v>
      </c>
      <c r="E225" s="37">
        <f t="shared" ref="E224:E235" si="48">((C225/C$223)-1)*100</f>
        <v>-100</v>
      </c>
      <c r="F225" s="37">
        <f t="shared" ref="F224:F229" si="49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7"/>
        <v>#DIV/0!</v>
      </c>
      <c r="E226" s="37">
        <f t="shared" si="48"/>
        <v>-100</v>
      </c>
      <c r="F226" s="37">
        <f t="shared" si="49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7"/>
        <v>#DIV/0!</v>
      </c>
      <c r="E227" s="37">
        <f t="shared" si="48"/>
        <v>-100</v>
      </c>
      <c r="F227" s="37">
        <f t="shared" si="49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7"/>
        <v>#DIV/0!</v>
      </c>
      <c r="E228" s="37">
        <f t="shared" si="48"/>
        <v>-100</v>
      </c>
      <c r="F228" s="37">
        <f t="shared" si="49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06" zoomScaleNormal="100" workbookViewId="0">
      <selection activeCell="H224" sqref="H224"/>
    </sheetView>
  </sheetViews>
  <sheetFormatPr defaultRowHeight="12.75" x14ac:dyDescent="0.2"/>
  <cols>
    <col min="1" max="1" width="9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">
      <c r="A210" s="22"/>
      <c r="B210" s="23" t="s">
        <v>13</v>
      </c>
      <c r="C210" s="36">
        <v>812.98</v>
      </c>
      <c r="D210" s="36">
        <f t="shared" ref="D210:D222" si="44">((C210/C209)-1)*100</f>
        <v>0.85599444223898313</v>
      </c>
      <c r="E210" s="37">
        <f>((C210/C$199)-1)*100</f>
        <v>6.2024820378837386</v>
      </c>
      <c r="F210" s="37">
        <f t="shared" ref="F210:F222" si="45">((C210/C198)-1)*100</f>
        <v>6.6077446596467304</v>
      </c>
    </row>
    <row r="211" spans="1:6" x14ac:dyDescent="0.2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9.5" customHeight="1" x14ac:dyDescent="0.2">
      <c r="A220" s="22"/>
      <c r="B220" s="23" t="s">
        <v>11</v>
      </c>
      <c r="C220" s="36">
        <v>865.85</v>
      </c>
      <c r="D220" s="36">
        <f>((C220/C219)-1)*100</f>
        <v>4.5434787858298575</v>
      </c>
      <c r="E220" s="37">
        <f>((C220/C$211)-1)*100</f>
        <v>6.1676169456195362</v>
      </c>
      <c r="F220" s="37">
        <f>((C220/C208)-1)*100</f>
        <v>6.725092137213573</v>
      </c>
    </row>
    <row r="221" spans="1:6" x14ac:dyDescent="0.2">
      <c r="A221" s="22"/>
      <c r="B221" s="23" t="s">
        <v>12</v>
      </c>
      <c r="C221" s="36">
        <v>849.6</v>
      </c>
      <c r="D221" s="36">
        <f>((C221/C220)-1)*100</f>
        <v>-1.8767684933880036</v>
      </c>
      <c r="E221" s="37">
        <f>((C221/C$211)-1)*100</f>
        <v>4.1750965606032864</v>
      </c>
      <c r="F221" s="37">
        <f>((C221/C209)-1)*100</f>
        <v>5.3989678443826961</v>
      </c>
    </row>
    <row r="222" spans="1:6" x14ac:dyDescent="0.2">
      <c r="A222" s="22"/>
      <c r="B222" s="23" t="s">
        <v>13</v>
      </c>
      <c r="C222" s="36">
        <v>843.26</v>
      </c>
      <c r="D222" s="36">
        <f t="shared" si="44"/>
        <v>-0.74623352165725798</v>
      </c>
      <c r="E222" s="37">
        <f t="shared" ref="E222" si="49">((C222/C$211)-1)*100</f>
        <v>3.3977070688492539</v>
      </c>
      <c r="F222" s="37">
        <f t="shared" si="45"/>
        <v>3.7245688700829005</v>
      </c>
    </row>
    <row r="223" spans="1:6" x14ac:dyDescent="0.2">
      <c r="A223" s="44"/>
      <c r="B223" s="46" t="s">
        <v>14</v>
      </c>
      <c r="C223" s="45">
        <v>836.99</v>
      </c>
      <c r="D223" s="45">
        <f>((C223/C222)-1)*100</f>
        <v>-0.74354291677537487</v>
      </c>
      <c r="E223" s="38">
        <f>((C223/C$211)-1)*100</f>
        <v>2.6289007418306642</v>
      </c>
      <c r="F223" s="38">
        <f>((C223/C211)-1)*100</f>
        <v>2.6289007418306642</v>
      </c>
    </row>
    <row r="224" spans="1:6" x14ac:dyDescent="0.2">
      <c r="A224" s="57">
        <v>2025</v>
      </c>
      <c r="B224" s="58" t="s">
        <v>37</v>
      </c>
      <c r="C224" s="59">
        <v>815.74</v>
      </c>
      <c r="D224" s="59">
        <f>((C224/C223)-1)*100</f>
        <v>-2.538859484581657</v>
      </c>
      <c r="E224" s="60">
        <f>((C224/C$223)-1)*100</f>
        <v>-2.538859484581657</v>
      </c>
      <c r="F224" s="60">
        <f>((C224/C212)-1)*100</f>
        <v>0.80695987444543427</v>
      </c>
    </row>
    <row r="225" spans="1:6" hidden="1" x14ac:dyDescent="0.2">
      <c r="A225" s="22"/>
      <c r="B225" s="23" t="s">
        <v>4</v>
      </c>
      <c r="C225" s="36"/>
      <c r="D225" s="36">
        <f t="shared" ref="D224:D229" si="50">((C225/C224)-1)*100</f>
        <v>-100</v>
      </c>
      <c r="E225" s="37">
        <f t="shared" ref="E224:E235" si="51">((C225/C$223)-1)*100</f>
        <v>-100</v>
      </c>
      <c r="F225" s="37">
        <f t="shared" ref="F224:F229" si="52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50"/>
        <v>#DIV/0!</v>
      </c>
      <c r="E226" s="37">
        <f t="shared" si="51"/>
        <v>-100</v>
      </c>
      <c r="F226" s="37">
        <f t="shared" si="52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50"/>
        <v>#DIV/0!</v>
      </c>
      <c r="E227" s="37">
        <f t="shared" si="51"/>
        <v>-100</v>
      </c>
      <c r="F227" s="37">
        <f t="shared" si="52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50"/>
        <v>#DIV/0!</v>
      </c>
      <c r="E228" s="37">
        <f t="shared" si="51"/>
        <v>-100</v>
      </c>
      <c r="F228" s="37">
        <f t="shared" si="52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50"/>
        <v>#DIV/0!</v>
      </c>
      <c r="E229" s="37">
        <f t="shared" si="51"/>
        <v>-100</v>
      </c>
      <c r="F229" s="37">
        <f t="shared" si="52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1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1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1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1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1"/>
        <v>-100</v>
      </c>
      <c r="F234" s="37">
        <f t="shared" ref="F234" si="54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1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8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">
      <c r="A210" s="22"/>
      <c r="B210" s="23" t="s">
        <v>13</v>
      </c>
      <c r="C210" s="36">
        <v>800.54</v>
      </c>
      <c r="D210" s="36">
        <f t="shared" ref="D210:D222" si="40">((C210/C209)-1)*100</f>
        <v>-3.0776308780086303</v>
      </c>
      <c r="E210" s="37">
        <f>((C210/C$199)-1)*100</f>
        <v>-3.9786016720442463</v>
      </c>
      <c r="F210" s="37">
        <f t="shared" ref="F210:F222" si="41">((C210/C198)-1)*100</f>
        <v>-2.9530852224512127</v>
      </c>
    </row>
    <row r="211" spans="1:6" x14ac:dyDescent="0.2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">
      <c r="A220" s="22"/>
      <c r="B220" s="23" t="s">
        <v>11</v>
      </c>
      <c r="C220" s="36">
        <v>851.24</v>
      </c>
      <c r="D220" s="36">
        <f>((C220/C219)-1)*100</f>
        <v>1.6527346548841582</v>
      </c>
      <c r="E220" s="37">
        <f>((C220/C$211)-1)*100</f>
        <v>4.2815666001053687</v>
      </c>
      <c r="F220" s="37">
        <f>((C220/C208)-1)*100</f>
        <v>4.7679999999999945</v>
      </c>
    </row>
    <row r="221" spans="1:6" x14ac:dyDescent="0.2">
      <c r="A221" s="22"/>
      <c r="B221" s="23" t="s">
        <v>12</v>
      </c>
      <c r="C221" s="36">
        <v>867.87</v>
      </c>
      <c r="D221" s="36">
        <f>((C221/C220)-1)*100</f>
        <v>1.9536206005356993</v>
      </c>
      <c r="E221" s="37">
        <f>((C221/C$211)-1)*100</f>
        <v>6.3188327677663692</v>
      </c>
      <c r="F221" s="37">
        <f>((C221/C209)-1)*100</f>
        <v>5.0740955978497704</v>
      </c>
    </row>
    <row r="222" spans="1:6" x14ac:dyDescent="0.2">
      <c r="A222" s="22"/>
      <c r="B222" s="23" t="s">
        <v>13</v>
      </c>
      <c r="C222" s="36">
        <v>884.25</v>
      </c>
      <c r="D222" s="36">
        <f t="shared" si="40"/>
        <v>1.8873794462304305</v>
      </c>
      <c r="E222" s="37">
        <f t="shared" ref="E222" si="45">((C222/C$211)-1)*100</f>
        <v>8.3254725648972858</v>
      </c>
      <c r="F222" s="37">
        <f t="shared" si="41"/>
        <v>10.45669173308017</v>
      </c>
    </row>
    <row r="223" spans="1:6" x14ac:dyDescent="0.2">
      <c r="A223" s="44"/>
      <c r="B223" s="46" t="s">
        <v>14</v>
      </c>
      <c r="C223" s="45">
        <v>874.03</v>
      </c>
      <c r="D223" s="45">
        <f>((C223/C222)-1)*100</f>
        <v>-1.1557817359344136</v>
      </c>
      <c r="E223" s="38">
        <f>((C223/C$211)-1)*100</f>
        <v>7.0734665376275707</v>
      </c>
      <c r="F223" s="38">
        <f>((C223/C211)-1)*100</f>
        <v>7.0734665376275707</v>
      </c>
    </row>
    <row r="224" spans="1:6" x14ac:dyDescent="0.2">
      <c r="A224" s="57">
        <v>2025</v>
      </c>
      <c r="B224" s="58" t="s">
        <v>37</v>
      </c>
      <c r="C224" s="59">
        <v>891.03</v>
      </c>
      <c r="D224" s="59">
        <f>((C224/C223)-1)*100</f>
        <v>1.9450133290619398</v>
      </c>
      <c r="E224" s="60">
        <f>((C224/C$223)-1)*100</f>
        <v>1.9450133290619398</v>
      </c>
      <c r="F224" s="60">
        <f>((C224/C212)-1)*100</f>
        <v>12.011615628299888</v>
      </c>
    </row>
    <row r="225" spans="1:6" hidden="1" x14ac:dyDescent="0.2">
      <c r="A225" s="22"/>
      <c r="B225" s="23" t="s">
        <v>4</v>
      </c>
      <c r="C225" s="36"/>
      <c r="D225" s="36">
        <f t="shared" ref="D224:D229" si="46">((C225/C224)-1)*100</f>
        <v>-100</v>
      </c>
      <c r="E225" s="37">
        <f t="shared" ref="E224:E235" si="47">((C225/C$223)-1)*100</f>
        <v>-100</v>
      </c>
      <c r="F225" s="37">
        <f t="shared" ref="F224:F229" si="48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6"/>
        <v>#DIV/0!</v>
      </c>
      <c r="E226" s="37">
        <f t="shared" si="47"/>
        <v>-100</v>
      </c>
      <c r="F226" s="37">
        <f t="shared" si="48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53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">
      <c r="A210" s="22"/>
      <c r="B210" s="23" t="s">
        <v>13</v>
      </c>
      <c r="C210" s="36">
        <v>1232.56</v>
      </c>
      <c r="D210" s="36">
        <f t="shared" ref="D210:D222" si="40">((C210/C209)-1)*100</f>
        <v>9.5014577022700664E-2</v>
      </c>
      <c r="E210" s="37">
        <f>((C210/C$199)-1)*100</f>
        <v>1.4820181794229947</v>
      </c>
      <c r="F210" s="37">
        <f t="shared" ref="F210:F222" si="41">((C210/C198)-1)*100</f>
        <v>1.8838291576084742</v>
      </c>
    </row>
    <row r="211" spans="1:6" x14ac:dyDescent="0.2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x14ac:dyDescent="0.2">
      <c r="A221" s="22"/>
      <c r="B221" s="23" t="s">
        <v>12</v>
      </c>
      <c r="C221" s="36">
        <v>1247.57</v>
      </c>
      <c r="D221" s="36">
        <f>((C221/C220)-1)*100</f>
        <v>0.66325089764796008</v>
      </c>
      <c r="E221" s="37">
        <f>((C221/C$211)-1)*100</f>
        <v>1.0808358247652361</v>
      </c>
      <c r="F221" s="37">
        <f>((C221/C209)-1)*100</f>
        <v>1.3139622702799114</v>
      </c>
    </row>
    <row r="222" spans="1:6" x14ac:dyDescent="0.2">
      <c r="A222" s="22"/>
      <c r="B222" s="23" t="s">
        <v>13</v>
      </c>
      <c r="C222" s="36">
        <v>1254.97</v>
      </c>
      <c r="D222" s="36">
        <f t="shared" si="40"/>
        <v>0.59315308960619095</v>
      </c>
      <c r="E222" s="37">
        <f t="shared" ref="E222" si="45">((C222/C$211)-1)*100</f>
        <v>1.680399925459608</v>
      </c>
      <c r="F222" s="37">
        <f t="shared" si="41"/>
        <v>1.818167066917642</v>
      </c>
    </row>
    <row r="223" spans="1:6" x14ac:dyDescent="0.2">
      <c r="A223" s="44"/>
      <c r="B223" s="23" t="s">
        <v>14</v>
      </c>
      <c r="C223" s="36">
        <v>1256.8399999999999</v>
      </c>
      <c r="D223" s="36">
        <f>((C223/C222)-1)*100</f>
        <v>0.14900754599711519</v>
      </c>
      <c r="E223" s="37">
        <f>((C223/C$211)-1)*100</f>
        <v>1.8319113941485776</v>
      </c>
      <c r="F223" s="37">
        <f>((C223/C211)-1)*100</f>
        <v>1.8319113941485776</v>
      </c>
    </row>
    <row r="224" spans="1:6" x14ac:dyDescent="0.2">
      <c r="A224" s="27">
        <v>2025</v>
      </c>
      <c r="B224" s="28" t="s">
        <v>37</v>
      </c>
      <c r="C224" s="34">
        <v>1260.19</v>
      </c>
      <c r="D224" s="34">
        <f>((C224/C223)-1)*100</f>
        <v>0.26654148499412056</v>
      </c>
      <c r="E224" s="35">
        <f>((C224/C$223)-1)*100</f>
        <v>0.26654148499412056</v>
      </c>
      <c r="F224" s="35">
        <f>((C224/C212)-1)*100</f>
        <v>2.0768701146166801</v>
      </c>
    </row>
    <row r="225" spans="1:6" hidden="1" x14ac:dyDescent="0.2">
      <c r="A225" s="22"/>
      <c r="B225" s="23" t="s">
        <v>4</v>
      </c>
      <c r="C225" s="36"/>
      <c r="D225" s="36">
        <f t="shared" ref="D224:D229" si="46">((C225/C224)-1)*100</f>
        <v>-100</v>
      </c>
      <c r="E225" s="37">
        <f t="shared" ref="E224:E235" si="47">((C225/C$223)-1)*100</f>
        <v>-100</v>
      </c>
      <c r="F225" s="37">
        <f t="shared" ref="F224:F229" si="48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6"/>
        <v>#DIV/0!</v>
      </c>
      <c r="E226" s="37">
        <f t="shared" si="47"/>
        <v>-100</v>
      </c>
      <c r="F226" s="37">
        <f t="shared" si="48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6"/>
        <v>#DIV/0!</v>
      </c>
      <c r="E227" s="37">
        <f t="shared" si="47"/>
        <v>-100</v>
      </c>
      <c r="F227" s="37">
        <f t="shared" si="48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5" t="s">
        <v>54</v>
      </c>
      <c r="B236" s="19"/>
      <c r="C236" s="20"/>
      <c r="D236" s="20"/>
      <c r="E236" s="20"/>
      <c r="F236" s="20"/>
    </row>
    <row r="237" spans="1:6" x14ac:dyDescent="0.2">
      <c r="A237" s="6" t="s">
        <v>55</v>
      </c>
      <c r="B237" s="31"/>
      <c r="C237" s="2"/>
      <c r="D237" s="2"/>
      <c r="E237" s="2"/>
      <c r="F237" s="2"/>
    </row>
    <row r="238" spans="1:6" x14ac:dyDescent="0.2">
      <c r="A238" s="7" t="s">
        <v>38</v>
      </c>
    </row>
    <row r="239" spans="1:6" x14ac:dyDescent="0.2">
      <c r="A239" s="7" t="s">
        <v>39</v>
      </c>
    </row>
    <row r="240" spans="1:6" x14ac:dyDescent="0.2">
      <c r="A240" s="8" t="s">
        <v>40</v>
      </c>
    </row>
    <row r="241" spans="1:1" x14ac:dyDescent="0.2">
      <c r="A241" s="8" t="s">
        <v>41</v>
      </c>
    </row>
    <row r="242" spans="1:1" x14ac:dyDescent="0.2">
      <c r="A242" s="8" t="s">
        <v>42</v>
      </c>
    </row>
    <row r="243" spans="1:1" x14ac:dyDescent="0.2">
      <c r="A243" s="8" t="s">
        <v>43</v>
      </c>
    </row>
    <row r="244" spans="1:1" x14ac:dyDescent="0.2">
      <c r="A244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6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">
      <c r="A210" s="22"/>
      <c r="B210" s="23" t="s">
        <v>13</v>
      </c>
      <c r="C210" s="36">
        <v>1189.99</v>
      </c>
      <c r="D210" s="36">
        <f t="shared" ref="D210:D222" si="42">((C210/C209)-1)*100</f>
        <v>4.455803473844E-2</v>
      </c>
      <c r="E210" s="37">
        <f>((C210/C$199)-1)*100</f>
        <v>-0.41924686192468252</v>
      </c>
      <c r="F210" s="37">
        <f t="shared" ref="F210:F222" si="43">((C210/C198)-1)*100</f>
        <v>-0.20295032748803843</v>
      </c>
    </row>
    <row r="211" spans="1:6" x14ac:dyDescent="0.2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">
      <c r="A220" s="22"/>
      <c r="B220" s="23" t="s">
        <v>11</v>
      </c>
      <c r="C220" s="36">
        <v>1227.18</v>
      </c>
      <c r="D220" s="36">
        <f>((C220/C219)-1)*100</f>
        <v>-0.49703643041894008</v>
      </c>
      <c r="E220" s="37">
        <f>((C220/C$211)-1)*100</f>
        <v>2.7384530377489558</v>
      </c>
      <c r="F220" s="37">
        <f>((C220/C208)-1)*100</f>
        <v>3.0403788508526652</v>
      </c>
    </row>
    <row r="221" spans="1:6" x14ac:dyDescent="0.2">
      <c r="A221" s="22"/>
      <c r="B221" s="23" t="s">
        <v>12</v>
      </c>
      <c r="C221" s="36">
        <v>1235.68</v>
      </c>
      <c r="D221" s="36">
        <f>((C221/C220)-1)*100</f>
        <v>0.69264492576475156</v>
      </c>
      <c r="E221" s="37">
        <f>((C221/C$211)-1)*100</f>
        <v>3.4500657195241535</v>
      </c>
      <c r="F221" s="37">
        <f>((C221/C209)-1)*100</f>
        <v>3.885796916247708</v>
      </c>
    </row>
    <row r="222" spans="1:6" x14ac:dyDescent="0.2">
      <c r="A222" s="22"/>
      <c r="B222" s="23" t="s">
        <v>13</v>
      </c>
      <c r="C222" s="36">
        <v>1243.68</v>
      </c>
      <c r="D222" s="36">
        <f t="shared" si="42"/>
        <v>0.64741680694031523</v>
      </c>
      <c r="E222" s="37">
        <f t="shared" ref="E222" si="47">((C222/C$211)-1)*100</f>
        <v>4.1198188317831397</v>
      </c>
      <c r="F222" s="37">
        <f t="shared" si="43"/>
        <v>4.5118026201900863</v>
      </c>
    </row>
    <row r="223" spans="1:6" x14ac:dyDescent="0.2">
      <c r="A223" s="44"/>
      <c r="B223" s="46" t="s">
        <v>14</v>
      </c>
      <c r="C223" s="45">
        <v>1250.4000000000001</v>
      </c>
      <c r="D223" s="45">
        <f>((C223/C222)-1)*100</f>
        <v>0.54033191817830506</v>
      </c>
      <c r="E223" s="38">
        <f>((C223/C$211)-1)*100</f>
        <v>4.6824114460807031</v>
      </c>
      <c r="F223" s="38">
        <f>((C223/C211)-1)*100</f>
        <v>4.6824114460807031</v>
      </c>
    </row>
    <row r="224" spans="1:6" x14ac:dyDescent="0.2">
      <c r="A224" s="57">
        <v>2025</v>
      </c>
      <c r="B224" s="58" t="s">
        <v>37</v>
      </c>
      <c r="C224" s="59">
        <v>1227.33</v>
      </c>
      <c r="D224" s="59">
        <f>((C224/C223)-1)*100</f>
        <v>-1.8450095969289926</v>
      </c>
      <c r="E224" s="60">
        <f>((C224/C$223)-1)*100</f>
        <v>-1.8450095969289926</v>
      </c>
      <c r="F224" s="60">
        <f>((C224/C212)-1)*100</f>
        <v>2.1557643807795568</v>
      </c>
    </row>
    <row r="225" spans="1:6" hidden="1" x14ac:dyDescent="0.2">
      <c r="A225" s="22"/>
      <c r="B225" s="23" t="s">
        <v>4</v>
      </c>
      <c r="C225" s="36"/>
      <c r="D225" s="36">
        <f t="shared" ref="D224:D229" si="48">((C225/C224)-1)*100</f>
        <v>-100</v>
      </c>
      <c r="E225" s="37">
        <f t="shared" ref="E224:E235" si="49">((C225/C$223)-1)*100</f>
        <v>-100</v>
      </c>
      <c r="F225" s="37">
        <f t="shared" ref="F224:F229" si="50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8"/>
        <v>#DIV/0!</v>
      </c>
      <c r="E226" s="37">
        <f t="shared" si="49"/>
        <v>-100</v>
      </c>
      <c r="F226" s="37">
        <f t="shared" si="50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8"/>
        <v>#DIV/0!</v>
      </c>
      <c r="E227" s="37">
        <f t="shared" si="49"/>
        <v>-100</v>
      </c>
      <c r="F227" s="37">
        <f t="shared" si="50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8"/>
        <v>#DIV/0!</v>
      </c>
      <c r="E228" s="37">
        <f t="shared" si="49"/>
        <v>-100</v>
      </c>
      <c r="F228" s="37">
        <f t="shared" si="50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8"/>
        <v>#DIV/0!</v>
      </c>
      <c r="E229" s="37">
        <f t="shared" si="49"/>
        <v>-100</v>
      </c>
      <c r="F229" s="37">
        <f t="shared" si="50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9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49"/>
        <v>-100</v>
      </c>
      <c r="F234" s="37">
        <f t="shared" ref="F234" si="52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5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">
      <c r="A210" s="22"/>
      <c r="B210" s="23" t="s">
        <v>13</v>
      </c>
      <c r="C210" s="36">
        <v>749.87</v>
      </c>
      <c r="D210" s="36">
        <f t="shared" ref="D210:D222" si="37">((C210/C209)-1)*100</f>
        <v>2.8012699090251836E-2</v>
      </c>
      <c r="E210" s="37">
        <f>((C210/C$199)-1)*100</f>
        <v>-0.51475953565506272</v>
      </c>
      <c r="F210" s="37">
        <f t="shared" ref="F210:F222" si="38">((C210/C198)-1)*100</f>
        <v>-0.48043106079709297</v>
      </c>
    </row>
    <row r="211" spans="1:6" x14ac:dyDescent="0.2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">
      <c r="A220" s="22"/>
      <c r="B220" s="23" t="s">
        <v>11</v>
      </c>
      <c r="C220" s="36">
        <v>796.36</v>
      </c>
      <c r="D220" s="36">
        <f>((C220/C219)-1)*100</f>
        <v>2.2468736358267183</v>
      </c>
      <c r="E220" s="37">
        <f>((C220/C$211)-1)*100</f>
        <v>6.2521681120747186</v>
      </c>
      <c r="F220" s="37">
        <f>((C220/C208)-1)*100</f>
        <v>8.7611477581568167</v>
      </c>
    </row>
    <row r="221" spans="1:6" x14ac:dyDescent="0.2">
      <c r="A221" s="22"/>
      <c r="B221" s="23" t="s">
        <v>12</v>
      </c>
      <c r="C221" s="36">
        <v>798.95</v>
      </c>
      <c r="D221" s="36">
        <f>((C221/C220)-1)*100</f>
        <v>0.32522979556983689</v>
      </c>
      <c r="E221" s="37">
        <f>((C221/C$211)-1)*100</f>
        <v>6.5977318212141478</v>
      </c>
      <c r="F221" s="37">
        <f>((C221/C209)-1)*100</f>
        <v>6.574980657898255</v>
      </c>
    </row>
    <row r="222" spans="1:6" x14ac:dyDescent="0.2">
      <c r="A222" s="22"/>
      <c r="B222" s="23" t="s">
        <v>13</v>
      </c>
      <c r="C222" s="36">
        <v>799.15</v>
      </c>
      <c r="D222" s="36">
        <f t="shared" si="37"/>
        <v>2.5032855622986183E-2</v>
      </c>
      <c r="E222" s="37">
        <f t="shared" ref="E222" si="42">((C222/C$211)-1)*100</f>
        <v>6.6244162775183524</v>
      </c>
      <c r="F222" s="37">
        <f t="shared" si="38"/>
        <v>6.5718057796684715</v>
      </c>
    </row>
    <row r="223" spans="1:6" x14ac:dyDescent="0.2">
      <c r="A223" s="44"/>
      <c r="B223" s="46" t="s">
        <v>14</v>
      </c>
      <c r="C223" s="45">
        <v>803.15</v>
      </c>
      <c r="D223" s="45">
        <f>((C223/C222)-1)*100</f>
        <v>0.50053181505349542</v>
      </c>
      <c r="E223" s="38">
        <f>((C223/C$211)-1)*100</f>
        <v>7.1581054036023994</v>
      </c>
      <c r="F223" s="38">
        <f>((C223/C211)-1)*100</f>
        <v>7.1581054036023994</v>
      </c>
    </row>
    <row r="224" spans="1:6" x14ac:dyDescent="0.2">
      <c r="A224" s="57">
        <v>2025</v>
      </c>
      <c r="B224" s="58" t="s">
        <v>37</v>
      </c>
      <c r="C224" s="59">
        <v>804.41</v>
      </c>
      <c r="D224" s="59">
        <f>((C224/C223)-1)*100</f>
        <v>0.15688227603809501</v>
      </c>
      <c r="E224" s="60">
        <f>((C224/C$223)-1)*100</f>
        <v>0.15688227603809501</v>
      </c>
      <c r="F224" s="60">
        <f>((C224/C212)-1)*100</f>
        <v>7.867353233030272</v>
      </c>
    </row>
    <row r="225" spans="1:6" hidden="1" x14ac:dyDescent="0.2">
      <c r="A225" s="22"/>
      <c r="B225" s="23" t="s">
        <v>4</v>
      </c>
      <c r="C225" s="36"/>
      <c r="D225" s="36">
        <f t="shared" ref="D224:D229" si="43">((C225/C224)-1)*100</f>
        <v>-100</v>
      </c>
      <c r="E225" s="37">
        <f t="shared" ref="E224:E235" si="44">((C225/C$223)-1)*100</f>
        <v>-100</v>
      </c>
      <c r="F225" s="37">
        <f t="shared" ref="F224:F229" si="45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3"/>
        <v>#DIV/0!</v>
      </c>
      <c r="E226" s="37">
        <f t="shared" si="44"/>
        <v>-100</v>
      </c>
      <c r="F226" s="37">
        <f t="shared" si="45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3"/>
        <v>#DIV/0!</v>
      </c>
      <c r="E227" s="37">
        <f t="shared" si="44"/>
        <v>-100</v>
      </c>
      <c r="F227" s="37">
        <f t="shared" si="45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3"/>
        <v>#DIV/0!</v>
      </c>
      <c r="E228" s="37">
        <f t="shared" si="44"/>
        <v>-100</v>
      </c>
      <c r="F228" s="37">
        <f t="shared" si="45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3"/>
        <v>#DIV/0!</v>
      </c>
      <c r="E229" s="37">
        <f t="shared" si="44"/>
        <v>-100</v>
      </c>
      <c r="F229" s="37">
        <f t="shared" si="45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4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4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4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4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6">((C234/C233)-1)*100</f>
        <v>#DIV/0!</v>
      </c>
      <c r="E234" s="37">
        <f t="shared" si="44"/>
        <v>-100</v>
      </c>
      <c r="F234" s="37">
        <f t="shared" ref="F234" si="47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4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">
      <c r="A210" s="22"/>
      <c r="B210" s="23" t="s">
        <v>13</v>
      </c>
      <c r="C210" s="36">
        <v>745.57</v>
      </c>
      <c r="D210" s="36">
        <f t="shared" ref="D210:D222" si="39">((C210/C209)-1)*100</f>
        <v>0.4378165750619667</v>
      </c>
      <c r="E210" s="37">
        <f>((C210/C$199)-1)*100</f>
        <v>1.3222983257229926</v>
      </c>
      <c r="F210" s="37">
        <f t="shared" ref="F210:F222" si="40">((C210/C198)-1)*100</f>
        <v>1.246622034519751</v>
      </c>
    </row>
    <row r="211" spans="1:6" x14ac:dyDescent="0.2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">
      <c r="A220" s="22"/>
      <c r="B220" s="23" t="s">
        <v>11</v>
      </c>
      <c r="C220" s="36">
        <v>760.77</v>
      </c>
      <c r="D220" s="36">
        <f>((C220/C219)-1)*100</f>
        <v>7.2347478361511897E-2</v>
      </c>
      <c r="E220" s="37">
        <f>((C220/C$211)-1)*100</f>
        <v>1.5280521005711645</v>
      </c>
      <c r="F220" s="37">
        <f>((C220/C208)-1)*100</f>
        <v>2.9528384870424196</v>
      </c>
    </row>
    <row r="221" spans="1:6" x14ac:dyDescent="0.2">
      <c r="A221" s="22"/>
      <c r="B221" s="23" t="s">
        <v>12</v>
      </c>
      <c r="C221" s="36">
        <v>765.46</v>
      </c>
      <c r="D221" s="36">
        <f>((C221/C220)-1)*100</f>
        <v>0.6164806708992332</v>
      </c>
      <c r="E221" s="37">
        <f>((C221/C$211)-1)*100</f>
        <v>2.1539529173116856</v>
      </c>
      <c r="F221" s="37">
        <f>((C221/C209)-1)*100</f>
        <v>3.1172540144412064</v>
      </c>
    </row>
    <row r="222" spans="1:6" x14ac:dyDescent="0.2">
      <c r="A222" s="22"/>
      <c r="B222" s="23" t="s">
        <v>13</v>
      </c>
      <c r="C222" s="36">
        <v>767.16</v>
      </c>
      <c r="D222" s="36">
        <f t="shared" si="39"/>
        <v>0.22208867870299187</v>
      </c>
      <c r="E222" s="37">
        <f t="shared" ref="E222" si="44">((C222/C$211)-1)*100</f>
        <v>2.3808252815886277</v>
      </c>
      <c r="F222" s="37">
        <f t="shared" si="40"/>
        <v>2.8957710208296961</v>
      </c>
    </row>
    <row r="223" spans="1:6" x14ac:dyDescent="0.2">
      <c r="A223" s="44"/>
      <c r="B223" s="46" t="s">
        <v>14</v>
      </c>
      <c r="C223" s="45">
        <v>767.29</v>
      </c>
      <c r="D223" s="45">
        <f>((C223/C222)-1)*100</f>
        <v>1.6945617602592833E-2</v>
      </c>
      <c r="E223" s="38">
        <f>((C223/C$211)-1)*100</f>
        <v>2.3981743447392123</v>
      </c>
      <c r="F223" s="38">
        <f>((C223/C211)-1)*100</f>
        <v>2.3981743447392123</v>
      </c>
    </row>
    <row r="224" spans="1:6" x14ac:dyDescent="0.2">
      <c r="A224" s="57">
        <v>2025</v>
      </c>
      <c r="B224" s="58" t="s">
        <v>37</v>
      </c>
      <c r="C224" s="59">
        <v>771.89</v>
      </c>
      <c r="D224" s="59">
        <f>((C224/C223)-1)*100</f>
        <v>0.59951257021464421</v>
      </c>
      <c r="E224" s="60">
        <f>((C224/C$223)-1)*100</f>
        <v>0.59951257021464421</v>
      </c>
      <c r="F224" s="60">
        <f>((C224/C212)-1)*100</f>
        <v>2.3197550338684314</v>
      </c>
    </row>
    <row r="225" spans="1:6" hidden="1" x14ac:dyDescent="0.2">
      <c r="A225" s="22"/>
      <c r="B225" s="23" t="s">
        <v>4</v>
      </c>
      <c r="C225" s="36"/>
      <c r="D225" s="36">
        <f t="shared" ref="D224:D229" si="45">((C225/C224)-1)*100</f>
        <v>-100</v>
      </c>
      <c r="E225" s="37">
        <f t="shared" ref="E224:E235" si="46">((C225/C$223)-1)*100</f>
        <v>-100</v>
      </c>
      <c r="F225" s="37">
        <f t="shared" ref="F224:F229" si="47">((C225/C213)-1)*100</f>
        <v>-100</v>
      </c>
    </row>
    <row r="226" spans="1:6" hidden="1" x14ac:dyDescent="0.2">
      <c r="A226" s="22"/>
      <c r="B226" s="23" t="s">
        <v>5</v>
      </c>
      <c r="C226" s="36"/>
      <c r="D226" s="36" t="e">
        <f t="shared" si="45"/>
        <v>#DIV/0!</v>
      </c>
      <c r="E226" s="37">
        <f t="shared" si="46"/>
        <v>-100</v>
      </c>
      <c r="F226" s="37">
        <f t="shared" si="47"/>
        <v>-100</v>
      </c>
    </row>
    <row r="227" spans="1:6" hidden="1" x14ac:dyDescent="0.2">
      <c r="A227" s="22"/>
      <c r="B227" s="23" t="s">
        <v>6</v>
      </c>
      <c r="C227" s="36"/>
      <c r="D227" s="36" t="e">
        <f t="shared" si="45"/>
        <v>#DIV/0!</v>
      </c>
      <c r="E227" s="37">
        <f t="shared" si="46"/>
        <v>-100</v>
      </c>
      <c r="F227" s="37">
        <f t="shared" si="47"/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5"/>
        <v>#DIV/0!</v>
      </c>
      <c r="E228" s="37">
        <f t="shared" si="46"/>
        <v>-100</v>
      </c>
      <c r="F228" s="37">
        <f t="shared" si="4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5"/>
        <v>#DIV/0!</v>
      </c>
      <c r="E229" s="37">
        <f t="shared" si="46"/>
        <v>-100</v>
      </c>
      <c r="F229" s="37">
        <f t="shared" si="4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8">((C234/C233)-1)*100</f>
        <v>#DIV/0!</v>
      </c>
      <c r="E234" s="37">
        <f t="shared" si="46"/>
        <v>-100</v>
      </c>
      <c r="F234" s="37">
        <f t="shared" ref="F234" si="4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2025-03-14T17:37:29Z</dcterms:modified>
</cp:coreProperties>
</file>