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D933E392-B68F-40F5-BE96-D9EF6BF15C73}" xr6:coauthVersionLast="47" xr6:coauthVersionMax="47" xr10:uidLastSave="{00000000-0000-0000-0000-000000000000}"/>
  <bookViews>
    <workbookView xWindow="-120" yWindow="-120" windowWidth="20730" windowHeight="11160" tabRatio="827" activeTab="20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23" l="1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E228" i="3"/>
  <c r="E227" i="3"/>
  <c r="E226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D228" i="3"/>
  <c r="F227" i="3"/>
  <c r="D227" i="3"/>
  <c r="F226" i="3"/>
  <c r="D226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F230" i="22"/>
  <c r="E230" i="22"/>
  <c r="D230" i="22"/>
  <c r="F229" i="22"/>
  <c r="E229" i="22"/>
  <c r="D229" i="22"/>
  <c r="F228" i="22"/>
  <c r="E228" i="22"/>
  <c r="D228" i="22"/>
  <c r="F227" i="22"/>
  <c r="E227" i="22"/>
  <c r="D227" i="22"/>
  <c r="F226" i="22"/>
  <c r="E226" i="22"/>
  <c r="D226" i="22"/>
  <c r="E235" i="23"/>
  <c r="E234" i="23"/>
  <c r="E233" i="23"/>
  <c r="E232" i="23"/>
  <c r="E231" i="23"/>
  <c r="E230" i="23"/>
  <c r="E229" i="23"/>
  <c r="E228" i="23"/>
  <c r="E227" i="23"/>
  <c r="E226" i="23"/>
  <c r="F235" i="23"/>
  <c r="D235" i="23"/>
  <c r="F234" i="23"/>
  <c r="D234" i="23"/>
  <c r="F233" i="23"/>
  <c r="D233" i="23"/>
  <c r="F232" i="23"/>
  <c r="D232" i="23"/>
  <c r="F231" i="23"/>
  <c r="D231" i="23"/>
  <c r="F230" i="23"/>
  <c r="D230" i="23"/>
  <c r="F229" i="23"/>
  <c r="D229" i="23"/>
  <c r="F228" i="23"/>
  <c r="D228" i="23"/>
  <c r="F227" i="23"/>
  <c r="D227" i="23"/>
  <c r="F226" i="23"/>
  <c r="D226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<sst xmlns="http://schemas.openxmlformats.org/spreadsheetml/2006/main" count="6109" uniqueCount="65">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</sst>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12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">
      <c r="A223" s="44"/>
      <c r="B223" s="23" t="s">
        <v>14</v>
      </c>
      <c r="C223" s="36">
        <v>977.27</v>
      </c>
      <c r="D223" s="36">
        <f>((C223/C222)-1)*100</f>
        <v>0.58357348703168554</v>
      </c>
      <c r="E223" s="37">
        <f>((C223/C$211)-1)*100</f>
        <v>4.1610266139432639</v>
      </c>
      <c r="F223" s="37">
        <f>((C223/C211)-1)*100</f>
        <v>4.1610266139432639</v>
      </c>
    </row>
    <row r="224" spans="1:6" x14ac:dyDescent="0.2">
      <c r="A224" s="27">
        <v>2025</v>
      </c>
      <c r="B224" s="28" t="s">
        <v>37</v>
      </c>
      <c r="C224" s="34">
        <v>974.26</v>
      </c>
      <c r="D224" s="34">
        <f>((C224/C223)-1)*100</f>
        <v>-0.30800085953728296</v>
      </c>
      <c r="E224" s="35">
        <f>((C224/C$223)-1)*100</f>
        <v>-0.30800085953728296</v>
      </c>
      <c r="F224" s="35">
        <f>((C224/C212)-1)*100</f>
        <v>3.9055501045177188</v>
      </c>
    </row>
    <row r="225" spans="1:6" x14ac:dyDescent="0.2">
      <c r="A225" s="22"/>
      <c r="B225" s="23" t="s">
        <v>4</v>
      </c>
      <c r="C225" s="36">
        <v>978.91</v>
      </c>
      <c r="D225" s="36">
        <f>((C225/C224)-1)*100</f>
        <v>0.4772853242460906</v>
      </c>
      <c r="E225" s="37">
        <f>((C225/C$223)-1)*100</f>
        <v>0.16781442180768824</v>
      </c>
      <c r="F225" s="37">
        <f>((C225/C213)-1)*100</f>
        <v>3.9690294623701661</v>
      </c>
    </row>
    <row r="226" spans="1:6" hidden="1" x14ac:dyDescent="0.2">
      <c r="A226" s="22"/>
      <c r="B226" s="23" t="s">
        <v>5</v>
      </c>
      <c r="C226" s="36"/>
      <c r="D226" s="36">
        <f t="shared" ref="D225:D229" si="65">((C226/C225)-1)*100</f>
        <v>-100</v>
      </c>
      <c r="E226" s="37">
        <f t="shared" ref="E225:E235" si="66">((C226/C$223)-1)*100</f>
        <v>-100</v>
      </c>
      <c r="F226" s="37">
        <f t="shared" ref="F225:F229" si="67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65"/>
        <v>#DIV/0!</v>
      </c>
      <c r="E227" s="37">
        <f t="shared" si="66"/>
        <v>-100</v>
      </c>
      <c r="F227" s="37">
        <f t="shared" si="6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65"/>
        <v>#DIV/0!</v>
      </c>
      <c r="E228" s="37">
        <f t="shared" si="66"/>
        <v>-100</v>
      </c>
      <c r="F228" s="37">
        <f t="shared" si="6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65"/>
        <v>#DIV/0!</v>
      </c>
      <c r="E229" s="37">
        <f t="shared" si="66"/>
        <v>-100</v>
      </c>
      <c r="F229" s="37">
        <f t="shared" si="6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6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6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6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6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68">((C234/C233)-1)*100</f>
        <v>#DIV/0!</v>
      </c>
      <c r="E234" s="37">
        <f t="shared" si="66"/>
        <v>-100</v>
      </c>
      <c r="F234" s="37">
        <f t="shared" ref="F234" si="6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66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">
      <c r="A223" s="44"/>
      <c r="B223" s="46" t="s">
        <v>14</v>
      </c>
      <c r="C223" s="45">
        <v>1086.79</v>
      </c>
      <c r="D223" s="45">
        <f>((C223/C222)-1)*100</f>
        <v>0.3119779215624563</v>
      </c>
      <c r="E223" s="38">
        <f>((C223/C$211)-1)*100</f>
        <v>3.00448302988372</v>
      </c>
      <c r="F223" s="38">
        <f>((C223/C211)-1)*100</f>
        <v>3.00448302988372</v>
      </c>
    </row>
    <row r="224" spans="1:6" x14ac:dyDescent="0.2">
      <c r="A224" s="27">
        <v>2025</v>
      </c>
      <c r="B224" s="28" t="s">
        <v>37</v>
      </c>
      <c r="C224" s="34">
        <v>1083.8699999999999</v>
      </c>
      <c r="D224" s="34">
        <f>((C224/C223)-1)*100</f>
        <v>-0.26868116195402081</v>
      </c>
      <c r="E224" s="35">
        <f>((C224/C$223)-1)*100</f>
        <v>-0.26868116195402081</v>
      </c>
      <c r="F224" s="35">
        <f>((C224/C212)-1)*100</f>
        <v>2.6547582967116234</v>
      </c>
    </row>
    <row r="225" spans="1:6" x14ac:dyDescent="0.2">
      <c r="A225" s="44"/>
      <c r="B225" s="46" t="s">
        <v>4</v>
      </c>
      <c r="C225" s="45">
        <v>1088.29</v>
      </c>
      <c r="D225" s="45">
        <f>((C225/C224)-1)*100</f>
        <v>0.40779798315295768</v>
      </c>
      <c r="E225" s="38">
        <f>((C225/C$223)-1)*100</f>
        <v>0.13802114483938421</v>
      </c>
      <c r="F225" s="38">
        <f>((C225/C213)-1)*100</f>
        <v>3.1554502369668169</v>
      </c>
    </row>
    <row r="226" spans="1:6" hidden="1" x14ac:dyDescent="0.2">
      <c r="A226" s="22"/>
      <c r="B226" s="23" t="s">
        <v>5</v>
      </c>
      <c r="C226" s="36"/>
      <c r="D226" s="36">
        <f t="shared" ref="D225:D229" si="49">((C226/C225)-1)*100</f>
        <v>-100</v>
      </c>
      <c r="E226" s="37">
        <f t="shared" ref="E225:E235" si="50">((C226/C$223)-1)*100</f>
        <v>-100</v>
      </c>
      <c r="F226" s="37">
        <f t="shared" ref="F225:F229" si="51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">
      <c r="A223" s="44"/>
      <c r="B223" s="46" t="s">
        <v>14</v>
      </c>
      <c r="C223" s="45">
        <v>854.16</v>
      </c>
      <c r="D223" s="45">
        <f>((C223/C222)-1)*100</f>
        <v>0.42325056433409891</v>
      </c>
      <c r="E223" s="38">
        <f>((C223/C$211)-1)*100</f>
        <v>1.3779597649991038</v>
      </c>
      <c r="F223" s="38">
        <f>((C223/C211)-1)*100</f>
        <v>1.3779597649991038</v>
      </c>
    </row>
    <row r="224" spans="1:6" x14ac:dyDescent="0.2">
      <c r="A224" s="27">
        <v>2025</v>
      </c>
      <c r="B224" s="28" t="s">
        <v>37</v>
      </c>
      <c r="C224" s="34">
        <v>858.26</v>
      </c>
      <c r="D224" s="34">
        <f>((C224/C223)-1)*100</f>
        <v>0.4800037463707163</v>
      </c>
      <c r="E224" s="35">
        <f>((C224/C$223)-1)*100</f>
        <v>0.4800037463707163</v>
      </c>
      <c r="F224" s="35">
        <f>((C224/C212)-1)*100</f>
        <v>1.6835495527516287</v>
      </c>
    </row>
    <row r="225" spans="1:6" x14ac:dyDescent="0.2">
      <c r="A225" s="44"/>
      <c r="B225" s="46" t="s">
        <v>4</v>
      </c>
      <c r="C225" s="45">
        <v>858.55</v>
      </c>
      <c r="D225" s="45">
        <f>((C225/C224)-1)*100</f>
        <v>3.3789294619346322E-2</v>
      </c>
      <c r="E225" s="38">
        <f>((C225/C$223)-1)*100</f>
        <v>0.51395523087010009</v>
      </c>
      <c r="F225" s="38">
        <f>((C225/C213)-1)*100</f>
        <v>1.2835183503014047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">
      <c r="A223" s="44"/>
      <c r="B223" s="46" t="s">
        <v>14</v>
      </c>
      <c r="C223" s="45">
        <v>1328.42</v>
      </c>
      <c r="D223" s="45">
        <f>((C223/C222)-1)*100</f>
        <v>0.4871480657801186</v>
      </c>
      <c r="E223" s="38">
        <f>((C223/C$211)-1)*100</f>
        <v>4.2077848726839173</v>
      </c>
      <c r="F223" s="38">
        <f>((C223/C211)-1)*100</f>
        <v>4.2077848726839173</v>
      </c>
    </row>
    <row r="224" spans="1:6" x14ac:dyDescent="0.2">
      <c r="A224" s="27">
        <v>2025</v>
      </c>
      <c r="B224" s="28" t="s">
        <v>37</v>
      </c>
      <c r="C224" s="34">
        <v>1335.58</v>
      </c>
      <c r="D224" s="34">
        <f>((C224/C223)-1)*100</f>
        <v>0.53898616401437671</v>
      </c>
      <c r="E224" s="35">
        <f>((C224/C$223)-1)*100</f>
        <v>0.53898616401437671</v>
      </c>
      <c r="F224" s="35">
        <f>((C224/C212)-1)*100</f>
        <v>4.3813304989370971</v>
      </c>
    </row>
    <row r="225" spans="1:6" x14ac:dyDescent="0.2">
      <c r="A225" s="44"/>
      <c r="B225" s="46" t="s">
        <v>4</v>
      </c>
      <c r="C225" s="45">
        <v>1341.71</v>
      </c>
      <c r="D225" s="45">
        <f>((C225/C224)-1)*100</f>
        <v>0.45897662438791897</v>
      </c>
      <c r="E225" s="38">
        <f>((C225/C$223)-1)*100</f>
        <v>1.0004366089038097</v>
      </c>
      <c r="F225" s="38">
        <f>((C225/C213)-1)*100</f>
        <v>4.5051290239666031</v>
      </c>
    </row>
    <row r="226" spans="1:6" hidden="1" x14ac:dyDescent="0.2">
      <c r="A226" s="22"/>
      <c r="B226" s="23" t="s">
        <v>5</v>
      </c>
      <c r="C226" s="36"/>
      <c r="D226" s="36">
        <f t="shared" ref="D225:D229" si="45">((C226/C225)-1)*100</f>
        <v>-100</v>
      </c>
      <c r="E226" s="37">
        <f t="shared" ref="E225:E235" si="46">((C226/C$223)-1)*100</f>
        <v>-100</v>
      </c>
      <c r="F226" s="37">
        <f t="shared" ref="F225:F229" si="47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5"/>
        <v>#DIV/0!</v>
      </c>
      <c r="E227" s="37">
        <f t="shared" si="46"/>
        <v>-100</v>
      </c>
      <c r="F227" s="37">
        <f t="shared" si="4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">
      <c r="A223" s="44"/>
      <c r="B223" s="46" t="s">
        <v>14</v>
      </c>
      <c r="C223" s="45">
        <v>1121.3699999999999</v>
      </c>
      <c r="D223" s="45">
        <f>((C223/C222)-1)*100</f>
        <v>0.78009148999269584</v>
      </c>
      <c r="E223" s="38">
        <f>((C223/C$211)-1)*100</f>
        <v>7.6088208198986651</v>
      </c>
      <c r="F223" s="38">
        <f>((C223/C211)-1)*100</f>
        <v>7.6088208198986651</v>
      </c>
    </row>
    <row r="224" spans="1:6" x14ac:dyDescent="0.2">
      <c r="A224" s="27">
        <v>2025</v>
      </c>
      <c r="B224" s="28" t="s">
        <v>37</v>
      </c>
      <c r="C224" s="34">
        <v>1127.4100000000001</v>
      </c>
      <c r="D224" s="34">
        <f>((C224/C223)-1)*100</f>
        <v>0.53862685821808309</v>
      </c>
      <c r="E224" s="35">
        <f>((C224/C$223)-1)*100</f>
        <v>0.53862685821808309</v>
      </c>
      <c r="F224" s="35">
        <f>((C224/C212)-1)*100</f>
        <v>9.9300876585703755</v>
      </c>
    </row>
    <row r="225" spans="1:6" x14ac:dyDescent="0.2">
      <c r="A225" s="44"/>
      <c r="B225" s="46" t="s">
        <v>4</v>
      </c>
      <c r="C225" s="45">
        <v>1136.99</v>
      </c>
      <c r="D225" s="45">
        <f>((C225/C224)-1)*100</f>
        <v>0.84973523385458716</v>
      </c>
      <c r="E225" s="38">
        <f>((C225/C$223)-1)*100</f>
        <v>1.3929389942659576</v>
      </c>
      <c r="F225" s="38">
        <f>((C225/C213)-1)*100</f>
        <v>9.3627663155869669</v>
      </c>
    </row>
    <row r="226" spans="1:6" hidden="1" x14ac:dyDescent="0.2">
      <c r="A226" s="22"/>
      <c r="B226" s="23" t="s">
        <v>5</v>
      </c>
      <c r="C226" s="36"/>
      <c r="D226" s="36">
        <f t="shared" ref="D225:D229" si="49">((C226/C225)-1)*100</f>
        <v>-100</v>
      </c>
      <c r="E226" s="37">
        <f t="shared" ref="E225:E235" si="50">((C226/C$223)-1)*100</f>
        <v>-100</v>
      </c>
      <c r="F226" s="37">
        <f t="shared" ref="F225:F229" si="51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">
      <c r="A223" s="44"/>
      <c r="B223" s="46" t="s">
        <v>14</v>
      </c>
      <c r="C223" s="45">
        <v>928.82</v>
      </c>
      <c r="D223" s="45">
        <f>((C223/C222)-1)*100</f>
        <v>0.42165808934828686</v>
      </c>
      <c r="E223" s="38">
        <f>((C223/C$211)-1)*100</f>
        <v>7.996046741468521</v>
      </c>
      <c r="F223" s="38">
        <f>((C223/C211)-1)*100</f>
        <v>7.996046741468521</v>
      </c>
    </row>
    <row r="224" spans="1:6" x14ac:dyDescent="0.2">
      <c r="A224" s="27">
        <v>2025</v>
      </c>
      <c r="B224" s="28" t="s">
        <v>37</v>
      </c>
      <c r="C224" s="34">
        <v>927.42</v>
      </c>
      <c r="D224" s="34">
        <f>((C224/C223)-1)*100</f>
        <v>-0.15072888180703847</v>
      </c>
      <c r="E224" s="35">
        <f>((C224/C$223)-1)*100</f>
        <v>-0.15072888180703847</v>
      </c>
      <c r="F224" s="35">
        <f>((C224/C212)-1)*100</f>
        <v>7.809448525992746</v>
      </c>
    </row>
    <row r="225" spans="1:6" x14ac:dyDescent="0.2">
      <c r="A225" s="44"/>
      <c r="B225" s="46" t="s">
        <v>4</v>
      </c>
      <c r="C225" s="45">
        <v>921.77</v>
      </c>
      <c r="D225" s="45">
        <f>((C225/C224)-1)*100</f>
        <v>-0.609216967501236</v>
      </c>
      <c r="E225" s="38">
        <f>((C225/C$223)-1)*100</f>
        <v>-0.75902758338537435</v>
      </c>
      <c r="F225" s="38">
        <f>((C225/C213)-1)*100</f>
        <v>5.9725000574831544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">
      <c r="A223" s="44"/>
      <c r="B223" s="46" t="s">
        <v>14</v>
      </c>
      <c r="C223" s="45">
        <v>965.63</v>
      </c>
      <c r="D223" s="45">
        <f>((C223/C222)-1)*100</f>
        <v>0.48074421702166692</v>
      </c>
      <c r="E223" s="38">
        <f>((C223/C$211)-1)*100</f>
        <v>5.2285729853430052</v>
      </c>
      <c r="F223" s="38">
        <f>((C223/C211)-1)*100</f>
        <v>5.2285729853430052</v>
      </c>
    </row>
    <row r="224" spans="1:6" x14ac:dyDescent="0.2">
      <c r="A224" s="27">
        <v>2025</v>
      </c>
      <c r="B224" s="28" t="s">
        <v>37</v>
      </c>
      <c r="C224" s="34">
        <v>972.47</v>
      </c>
      <c r="D224" s="34">
        <f>((C224/C223)-1)*100</f>
        <v>0.70834584675290024</v>
      </c>
      <c r="E224" s="35">
        <f>((C224/C$223)-1)*100</f>
        <v>0.70834584675290024</v>
      </c>
      <c r="F224" s="35">
        <f>((C224/C212)-1)*100</f>
        <v>5.7929548965427236</v>
      </c>
    </row>
    <row r="225" spans="1:6" x14ac:dyDescent="0.2">
      <c r="A225" s="44"/>
      <c r="B225" s="46" t="s">
        <v>4</v>
      </c>
      <c r="C225" s="45">
        <v>977.85</v>
      </c>
      <c r="D225" s="45">
        <f>((C225/C224)-1)*100</f>
        <v>0.55323043384372106</v>
      </c>
      <c r="E225" s="38">
        <f>((C225/C$223)-1)*100</f>
        <v>1.2654950653977259</v>
      </c>
      <c r="F225" s="38">
        <f>((C225/C213)-1)*100</f>
        <v>5.8611468967532998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">
      <c r="A223" s="44"/>
      <c r="B223" s="46" t="s">
        <v>14</v>
      </c>
      <c r="C223" s="45">
        <v>982.26</v>
      </c>
      <c r="D223" s="45">
        <f>((C223/C222)-1)*100</f>
        <v>0.35759532469654687</v>
      </c>
      <c r="E223" s="38">
        <f>((C223/C$211)-1)*100</f>
        <v>5.662528775198461</v>
      </c>
      <c r="F223" s="38">
        <f>((C223/C211)-1)*100</f>
        <v>5.662528775198461</v>
      </c>
    </row>
    <row r="224" spans="1:6" x14ac:dyDescent="0.2">
      <c r="A224" s="27">
        <v>2025</v>
      </c>
      <c r="B224" s="28" t="s">
        <v>37</v>
      </c>
      <c r="C224" s="34">
        <v>982.53</v>
      </c>
      <c r="D224" s="34">
        <f>((C224/C223)-1)*100</f>
        <v>2.7487630566236376E-2</v>
      </c>
      <c r="E224" s="35">
        <f>((C224/C$223)-1)*100</f>
        <v>2.7487630566236376E-2</v>
      </c>
      <c r="F224" s="35">
        <f>((C224/C212)-1)*100</f>
        <v>5.4556187614038798</v>
      </c>
    </row>
    <row r="225" spans="1:6" x14ac:dyDescent="0.2">
      <c r="A225" s="44"/>
      <c r="B225" s="46" t="s">
        <v>4</v>
      </c>
      <c r="C225" s="45">
        <v>983.19</v>
      </c>
      <c r="D225" s="45">
        <f>((C225/C224)-1)*100</f>
        <v>6.7173521419205962E-2</v>
      </c>
      <c r="E225" s="38">
        <f>((C225/C$223)-1)*100</f>
        <v>9.4679616394843791E-2</v>
      </c>
      <c r="F225" s="38">
        <f>((C225/C213)-1)*100</f>
        <v>5.9437733693953998</v>
      </c>
    </row>
    <row r="226" spans="1:6" hidden="1" x14ac:dyDescent="0.2">
      <c r="A226" s="22"/>
      <c r="B226" s="23" t="s">
        <v>5</v>
      </c>
      <c r="C226" s="36"/>
      <c r="D226" s="36">
        <f t="shared" ref="D225:D229" si="49">((C226/C225)-1)*100</f>
        <v>-100</v>
      </c>
      <c r="E226" s="37">
        <f t="shared" ref="E225:E235" si="50">((C226/C$223)-1)*100</f>
        <v>-100</v>
      </c>
      <c r="F226" s="37">
        <f t="shared" ref="F225:F229" si="51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">
      <c r="A223" s="44"/>
      <c r="B223" s="23" t="s">
        <v>14</v>
      </c>
      <c r="C223" s="36">
        <v>1207.44</v>
      </c>
      <c r="D223" s="36">
        <f>((C223/C222)-1)*100</f>
        <v>0.75433911882509808</v>
      </c>
      <c r="E223" s="37">
        <f>((C223/C$211)-1)*100</f>
        <v>25.175202156334244</v>
      </c>
      <c r="F223" s="37">
        <f>((C223/C211)-1)*100</f>
        <v>25.175202156334244</v>
      </c>
    </row>
    <row r="224" spans="1:6" x14ac:dyDescent="0.2">
      <c r="A224" s="27">
        <v>2025</v>
      </c>
      <c r="B224" s="28" t="s">
        <v>37</v>
      </c>
      <c r="C224" s="34">
        <v>1220.79</v>
      </c>
      <c r="D224" s="34">
        <f>((C224/C223)-1)*100</f>
        <v>1.1056450009938379</v>
      </c>
      <c r="E224" s="35">
        <f>((C224/C$223)-1)*100</f>
        <v>1.1056450009938379</v>
      </c>
      <c r="F224" s="35">
        <f>((C224/C212)-1)*100</f>
        <v>26.336541446755678</v>
      </c>
    </row>
    <row r="225" spans="1:6" x14ac:dyDescent="0.2">
      <c r="A225" s="22"/>
      <c r="B225" s="23" t="s">
        <v>4</v>
      </c>
      <c r="C225" s="36">
        <v>1225.8900000000001</v>
      </c>
      <c r="D225" s="36">
        <f>((C225/C224)-1)*100</f>
        <v>0.41776226869487676</v>
      </c>
      <c r="E225" s="37">
        <f>((C225/C$223)-1)*100</f>
        <v>1.5280262373285725</v>
      </c>
      <c r="F225" s="37">
        <f>((C225/C213)-1)*100</f>
        <v>24.734432234432258</v>
      </c>
    </row>
    <row r="226" spans="1:6" hidden="1" x14ac:dyDescent="0.2">
      <c r="A226" s="22"/>
      <c r="B226" s="23" t="s">
        <v>5</v>
      </c>
      <c r="C226" s="36"/>
      <c r="D226" s="36">
        <f t="shared" ref="D225:D229" si="47">((C226/C225)-1)*100</f>
        <v>-100</v>
      </c>
      <c r="E226" s="37">
        <f t="shared" ref="E225:E235" si="48">((C226/C$223)-1)*100</f>
        <v>-100</v>
      </c>
      <c r="F226" s="37">
        <f t="shared" ref="F225:F229" si="49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">
      <c r="A223" s="44"/>
      <c r="B223" s="23" t="s">
        <v>14</v>
      </c>
      <c r="C223" s="36">
        <v>1384.5</v>
      </c>
      <c r="D223" s="36">
        <f>((C223/C222)-1)*100</f>
        <v>0.84345773970806448</v>
      </c>
      <c r="E223" s="37">
        <f>((C223/C$211)-1)*100</f>
        <v>10.165985008832369</v>
      </c>
      <c r="F223" s="37">
        <f>((C223/C211)-1)*100</f>
        <v>10.165985008832369</v>
      </c>
    </row>
    <row r="224" spans="1:6" x14ac:dyDescent="0.2">
      <c r="A224" s="27">
        <v>2025</v>
      </c>
      <c r="B224" s="28" t="s">
        <v>37</v>
      </c>
      <c r="C224" s="34">
        <v>1395.21</v>
      </c>
      <c r="D224" s="34">
        <f>((C224/C223)-1)*100</f>
        <v>0.77356446370531184</v>
      </c>
      <c r="E224" s="35">
        <f>((C224/C$223)-1)*100</f>
        <v>0.77356446370531184</v>
      </c>
      <c r="F224" s="35">
        <f>((C224/C212)-1)*100</f>
        <v>10.951093439363824</v>
      </c>
    </row>
    <row r="225" spans="1:6" x14ac:dyDescent="0.2">
      <c r="A225" s="22"/>
      <c r="B225" s="23" t="s">
        <v>4</v>
      </c>
      <c r="C225" s="36">
        <v>1388.18</v>
      </c>
      <c r="D225" s="36">
        <f>((C225/C224)-1)*100</f>
        <v>-0.50386680141341067</v>
      </c>
      <c r="E225" s="37">
        <f>((C225/C$223)-1)*100</f>
        <v>0.26579992777175931</v>
      </c>
      <c r="F225" s="37">
        <f>((C225/C213)-1)*100</f>
        <v>10.723999585237664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4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">
      <c r="A223" s="44"/>
      <c r="B223" s="23" t="s">
        <v>14</v>
      </c>
      <c r="C223" s="36">
        <v>999.4</v>
      </c>
      <c r="D223" s="36">
        <f>((C223/C222)-1)*100</f>
        <v>0</v>
      </c>
      <c r="E223" s="37">
        <f>((C223/C$211)-1)*100</f>
        <v>6.0101406538388025</v>
      </c>
      <c r="F223" s="37">
        <f>((C223/C211)-1)*100</f>
        <v>6.0101406538388025</v>
      </c>
    </row>
    <row r="224" spans="1:6" x14ac:dyDescent="0.2">
      <c r="A224" s="27">
        <v>2025</v>
      </c>
      <c r="B224" s="28" t="s">
        <v>37</v>
      </c>
      <c r="C224" s="34">
        <v>999.94</v>
      </c>
      <c r="D224" s="34">
        <f>((C224/C223)-1)*100</f>
        <v>5.4032419451677249E-2</v>
      </c>
      <c r="E224" s="35">
        <f>((C224/C$223)-1)*100</f>
        <v>5.4032419451677249E-2</v>
      </c>
      <c r="F224" s="35">
        <f>((C224/C212)-1)*100</f>
        <v>3.9719674756171219</v>
      </c>
    </row>
    <row r="225" spans="1:6" x14ac:dyDescent="0.2">
      <c r="A225" s="22"/>
      <c r="B225" s="23" t="s">
        <v>4</v>
      </c>
      <c r="C225" s="36">
        <v>1000.04</v>
      </c>
      <c r="D225" s="36">
        <f>((C225/C224)-1)*100</f>
        <v>1.0000600035997564E-2</v>
      </c>
      <c r="E225" s="37">
        <f>((C225/C$223)-1)*100</f>
        <v>6.40384230538249E-2</v>
      </c>
      <c r="F225" s="37">
        <f>((C225/C213)-1)*100</f>
        <v>3.9348146916377447</v>
      </c>
    </row>
    <row r="226" spans="1:6" hidden="1" x14ac:dyDescent="0.2">
      <c r="A226" s="22"/>
      <c r="B226" s="23" t="s">
        <v>5</v>
      </c>
      <c r="C226" s="36"/>
      <c r="D226" s="36">
        <f t="shared" ref="D225:D229" si="47">((C226/C225)-1)*100</f>
        <v>-100</v>
      </c>
      <c r="E226" s="37">
        <f t="shared" ref="E225:E235" si="48">((C226/C$223)-1)*100</f>
        <v>-100</v>
      </c>
      <c r="F226" s="37">
        <f t="shared" ref="F225:F229" si="49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">
      <c r="A223" s="44"/>
      <c r="B223" s="46" t="s">
        <v>14</v>
      </c>
      <c r="C223" s="45">
        <v>1796.01</v>
      </c>
      <c r="D223" s="45">
        <f>((C223/C222)-1)*100</f>
        <v>18.546167402625692</v>
      </c>
      <c r="E223" s="38">
        <f>((C223/C$211)-1)*100</f>
        <v>65.890176880801718</v>
      </c>
      <c r="F223" s="38">
        <f>((C223/C211)-1)*100</f>
        <v>65.890176880801718</v>
      </c>
    </row>
    <row r="224" spans="1:6" x14ac:dyDescent="0.2">
      <c r="A224" s="27">
        <v>2025</v>
      </c>
      <c r="B224" s="28" t="s">
        <v>37</v>
      </c>
      <c r="C224" s="34">
        <v>1948.74</v>
      </c>
      <c r="D224" s="34">
        <f>((C224/C223)-1)*100</f>
        <v>8.503850201279505</v>
      </c>
      <c r="E224" s="35">
        <f>((C224/C$223)-1)*100</f>
        <v>8.503850201279505</v>
      </c>
      <c r="F224" s="35">
        <f>((C224/C212)-1)*100</f>
        <v>69.356983322759774</v>
      </c>
    </row>
    <row r="225" spans="1:6" x14ac:dyDescent="0.2">
      <c r="A225" s="44"/>
      <c r="B225" s="46" t="s">
        <v>4</v>
      </c>
      <c r="C225" s="45">
        <v>1857.07</v>
      </c>
      <c r="D225" s="45">
        <f>((C225/C224)-1)*100</f>
        <v>-4.7040651908412663</v>
      </c>
      <c r="E225" s="38">
        <f>((C225/C$223)-1)*100</f>
        <v>3.3997583532385578</v>
      </c>
      <c r="F225" s="38">
        <f>((C225/C213)-1)*100</f>
        <v>52.625436613930553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">
      <c r="A223" s="44"/>
      <c r="B223" s="46" t="s">
        <v>14</v>
      </c>
      <c r="C223" s="45">
        <v>832.15</v>
      </c>
      <c r="D223" s="45">
        <f>((C223/C222)-1)*100</f>
        <v>0.19505616895234557</v>
      </c>
      <c r="E223" s="38">
        <f>((C223/C$211)-1)*100</f>
        <v>4.4273218969216988</v>
      </c>
      <c r="F223" s="38">
        <f>((C223/C211)-1)*100</f>
        <v>4.4273218969216988</v>
      </c>
    </row>
    <row r="224" spans="1:6" x14ac:dyDescent="0.2">
      <c r="A224" s="27">
        <v>2025</v>
      </c>
      <c r="B224" s="28" t="s">
        <v>37</v>
      </c>
      <c r="C224" s="34">
        <v>835.91</v>
      </c>
      <c r="D224" s="34">
        <f>((C224/C223)-1)*100</f>
        <v>0.45184161509344012</v>
      </c>
      <c r="E224" s="35">
        <f>((C224/C$223)-1)*100</f>
        <v>0.45184161509344012</v>
      </c>
      <c r="F224" s="35">
        <f>((C224/C212)-1)*100</f>
        <v>4.9320880721046345</v>
      </c>
    </row>
    <row r="225" spans="1:6" x14ac:dyDescent="0.2">
      <c r="A225" s="44"/>
      <c r="B225" s="46" t="s">
        <v>4</v>
      </c>
      <c r="C225" s="45">
        <v>837.68</v>
      </c>
      <c r="D225" s="45">
        <f>((C225/C224)-1)*100</f>
        <v>0.21174528358316458</v>
      </c>
      <c r="E225" s="38">
        <f>((C225/C$223)-1)*100</f>
        <v>0.66454365198582721</v>
      </c>
      <c r="F225" s="38">
        <f>((C225/C213)-1)*100</f>
        <v>4.8948772211021785</v>
      </c>
    </row>
    <row r="226" spans="1:6" hidden="1" x14ac:dyDescent="0.2">
      <c r="A226" s="22"/>
      <c r="B226" s="23" t="s">
        <v>5</v>
      </c>
      <c r="C226" s="36"/>
      <c r="D226" s="36">
        <f t="shared" ref="D225:D229" si="30">((C226/C225)-1)*100</f>
        <v>-100</v>
      </c>
      <c r="E226" s="37">
        <f t="shared" ref="E225:E235" si="31">((C226/C$223)-1)*100</f>
        <v>-100</v>
      </c>
      <c r="F226" s="37">
        <f t="shared" ref="F225:F229" si="32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30"/>
        <v>#DIV/0!</v>
      </c>
      <c r="E227" s="37">
        <f t="shared" si="31"/>
        <v>-100</v>
      </c>
      <c r="F227" s="37">
        <f t="shared" si="32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0"/>
        <v>#DIV/0!</v>
      </c>
      <c r="E228" s="37">
        <f t="shared" si="31"/>
        <v>-100</v>
      </c>
      <c r="F228" s="37">
        <f t="shared" si="3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0"/>
        <v>#DIV/0!</v>
      </c>
      <c r="E229" s="37">
        <f t="shared" si="31"/>
        <v>-100</v>
      </c>
      <c r="F229" s="37">
        <f t="shared" si="3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3">((C234/C233)-1)*100</f>
        <v>#DIV/0!</v>
      </c>
      <c r="E234" s="37">
        <f t="shared" si="31"/>
        <v>-100</v>
      </c>
      <c r="F234" s="37">
        <f t="shared" ref="F234" si="3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">
      <c r="A236" s="7" t="s">
        <v>38</v>
      </c>
      <c r="B236" s="31"/>
      <c r="C236" s="2"/>
      <c r="D236" s="2"/>
      <c r="E236" s="2"/>
      <c r="F236" s="47"/>
    </row>
    <row r="237" spans="1:6" x14ac:dyDescent="0.2">
      <c r="A237" s="7" t="s">
        <v>39</v>
      </c>
    </row>
    <row r="238" spans="1:6" ht="12" customHeight="1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9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">
      <c r="A223" s="44"/>
      <c r="B223" s="23" t="s">
        <v>14</v>
      </c>
      <c r="C223" s="36">
        <v>1133.0999999999999</v>
      </c>
      <c r="D223" s="36">
        <f>((C223/C222)-1)*100</f>
        <v>1.2274871355060002</v>
      </c>
      <c r="E223" s="37">
        <f>((C223/C$211)-1)*100</f>
        <v>4.5497744027902076</v>
      </c>
      <c r="F223" s="37">
        <f>((C223/C211)-1)*100</f>
        <v>4.5497744027902076</v>
      </c>
    </row>
    <row r="224" spans="1:6" x14ac:dyDescent="0.2">
      <c r="A224" s="27">
        <v>2025</v>
      </c>
      <c r="B224" s="28" t="s">
        <v>37</v>
      </c>
      <c r="C224" s="34">
        <v>1143.68</v>
      </c>
      <c r="D224" s="34">
        <f>((C224/C223)-1)*100</f>
        <v>0.93372164857472573</v>
      </c>
      <c r="E224" s="35">
        <f>((C224/C$223)-1)*100</f>
        <v>0.93372164857472573</v>
      </c>
      <c r="F224" s="35">
        <f>((C224/C212)-1)*100</f>
        <v>5.5776083304100554</v>
      </c>
    </row>
    <row r="225" spans="1:6" x14ac:dyDescent="0.2">
      <c r="A225" s="44"/>
      <c r="B225" s="23" t="s">
        <v>4</v>
      </c>
      <c r="C225" s="36">
        <v>1145.05</v>
      </c>
      <c r="D225" s="36">
        <f>((C225/C224)-1)*100</f>
        <v>0.11978875209848194</v>
      </c>
      <c r="E225" s="37">
        <f>((C225/C$223)-1)*100</f>
        <v>1.0546288941841064</v>
      </c>
      <c r="F225" s="37">
        <f>((C225/C213)-1)*100</f>
        <v>5.6358168198088476</v>
      </c>
    </row>
    <row r="226" spans="1:6" hidden="1" x14ac:dyDescent="0.2">
      <c r="A226" s="22"/>
      <c r="B226" s="23" t="s">
        <v>5</v>
      </c>
      <c r="C226" s="36"/>
      <c r="D226" s="36">
        <f t="shared" ref="D225:D229" si="35">((C226/C225)-1)*100</f>
        <v>-100</v>
      </c>
      <c r="E226" s="37">
        <f t="shared" ref="E225:E235" si="36">((C226/C$223)-1)*100</f>
        <v>-100</v>
      </c>
      <c r="F226" s="37">
        <f t="shared" ref="F225:F229" si="37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35"/>
        <v>#DIV/0!</v>
      </c>
      <c r="E227" s="37">
        <f t="shared" si="36"/>
        <v>-100</v>
      </c>
      <c r="F227" s="37">
        <f t="shared" si="3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5"/>
        <v>#DIV/0!</v>
      </c>
      <c r="E228" s="37">
        <f t="shared" si="36"/>
        <v>-100</v>
      </c>
      <c r="F228" s="37">
        <f t="shared" si="3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5"/>
        <v>#DIV/0!</v>
      </c>
      <c r="E229" s="37">
        <f t="shared" si="36"/>
        <v>-100</v>
      </c>
      <c r="F229" s="37">
        <f t="shared" si="3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8">((C234/C233)-1)*100</f>
        <v>#DIV/0!</v>
      </c>
      <c r="E234" s="37">
        <f t="shared" si="36"/>
        <v>-100</v>
      </c>
      <c r="F234" s="37">
        <f t="shared" ref="F234" si="3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6"/>
        <v>-100</v>
      </c>
      <c r="F235" s="37">
        <f>((C235/C223)-1)*100</f>
        <v>-100</v>
      </c>
    </row>
    <row r="236" spans="1:6" x14ac:dyDescent="0.2">
      <c r="A236" s="43" t="s">
        <v>60</v>
      </c>
      <c r="B236" s="19"/>
      <c r="C236" s="39"/>
      <c r="D236" s="39"/>
      <c r="E236" s="39"/>
      <c r="F236" s="39"/>
    </row>
    <row r="237" spans="1:6" x14ac:dyDescent="0.2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">
      <c r="A238" s="6" t="s">
        <v>64</v>
      </c>
      <c r="B238" s="31"/>
      <c r="C238" s="40"/>
      <c r="D238" s="40"/>
      <c r="E238" s="40"/>
      <c r="F238" s="40"/>
    </row>
    <row r="239" spans="1:6" x14ac:dyDescent="0.2">
      <c r="A239" s="6" t="s">
        <v>62</v>
      </c>
      <c r="B239" s="31"/>
      <c r="C239" s="40"/>
      <c r="D239" s="40"/>
      <c r="E239" s="40"/>
      <c r="F239" s="40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">
      <c r="A223" s="44"/>
      <c r="B223" s="46" t="s">
        <v>14</v>
      </c>
      <c r="C223" s="45">
        <v>833.3</v>
      </c>
      <c r="D223" s="45">
        <f>((C223/C222)-1)*100</f>
        <v>-1.2045621606241008</v>
      </c>
      <c r="E223" s="38">
        <f>((C223/C$211)-1)*100</f>
        <v>4.7728015691402392</v>
      </c>
      <c r="F223" s="38">
        <f>((C223/C211)-1)*100</f>
        <v>4.7728015691402392</v>
      </c>
    </row>
    <row r="224" spans="1:6" x14ac:dyDescent="0.2">
      <c r="A224" s="27">
        <v>2025</v>
      </c>
      <c r="B224" s="28" t="s">
        <v>37</v>
      </c>
      <c r="C224" s="34">
        <v>829.05</v>
      </c>
      <c r="D224" s="34">
        <f>((C224/C223)-1)*100</f>
        <v>-0.51002040081603583</v>
      </c>
      <c r="E224" s="35">
        <f>((C224/C$223)-1)*100</f>
        <v>-0.51002040081603583</v>
      </c>
      <c r="F224" s="35">
        <f>((C224/C212)-1)*100</f>
        <v>3.6869817526920645</v>
      </c>
    </row>
    <row r="225" spans="1:6" x14ac:dyDescent="0.2">
      <c r="A225" s="44"/>
      <c r="B225" s="46" t="s">
        <v>4</v>
      </c>
      <c r="C225" s="45">
        <v>828.85</v>
      </c>
      <c r="D225" s="45">
        <f>((C225/C224)-1)*100</f>
        <v>-2.4123997346348069E-2</v>
      </c>
      <c r="E225" s="38">
        <f>((C225/C$223)-1)*100</f>
        <v>-0.53402136085443086</v>
      </c>
      <c r="F225" s="38">
        <f>((C225/C213)-1)*100</f>
        <v>4.2460601944434018</v>
      </c>
    </row>
    <row r="226" spans="1:6" hidden="1" x14ac:dyDescent="0.2">
      <c r="A226" s="22"/>
      <c r="B226" s="23" t="s">
        <v>5</v>
      </c>
      <c r="C226" s="36"/>
      <c r="D226" s="36">
        <f t="shared" ref="D225:D229" si="47">((C226/C225)-1)*100</f>
        <v>-100</v>
      </c>
      <c r="E226" s="37">
        <f t="shared" ref="E225:E235" si="48">((C226/C$223)-1)*100</f>
        <v>-100</v>
      </c>
      <c r="F226" s="37">
        <f t="shared" ref="F225:F229" si="49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11" zoomScaleNormal="100" workbookViewId="0">
      <selection activeCell="H225" sqref="H225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">
      <c r="A223" s="44"/>
      <c r="B223" s="46" t="s">
        <v>14</v>
      </c>
      <c r="C223" s="45">
        <v>836.99</v>
      </c>
      <c r="D223" s="45">
        <f>((C223/C222)-1)*100</f>
        <v>-0.74354291677537487</v>
      </c>
      <c r="E223" s="38">
        <f>((C223/C$211)-1)*100</f>
        <v>2.6289007418306642</v>
      </c>
      <c r="F223" s="38">
        <f>((C223/C211)-1)*100</f>
        <v>2.6289007418306642</v>
      </c>
    </row>
    <row r="224" spans="1:6" x14ac:dyDescent="0.2">
      <c r="A224" s="27">
        <v>2025</v>
      </c>
      <c r="B224" s="28" t="s">
        <v>37</v>
      </c>
      <c r="C224" s="34">
        <v>815.74</v>
      </c>
      <c r="D224" s="34">
        <f>((C224/C223)-1)*100</f>
        <v>-2.538859484581657</v>
      </c>
      <c r="E224" s="35">
        <f>((C224/C$223)-1)*100</f>
        <v>-2.538859484581657</v>
      </c>
      <c r="F224" s="35">
        <f>((C224/C212)-1)*100</f>
        <v>0.80695987444543427</v>
      </c>
    </row>
    <row r="225" spans="1:6" x14ac:dyDescent="0.2">
      <c r="A225" s="44"/>
      <c r="B225" s="46" t="s">
        <v>4</v>
      </c>
      <c r="C225" s="45">
        <v>794.72</v>
      </c>
      <c r="D225" s="45">
        <f>((C225/C224)-1)*100</f>
        <v>-2.576801431828768</v>
      </c>
      <c r="E225" s="38">
        <f>((C225/C$223)-1)*100</f>
        <v>-5.0502395488596026</v>
      </c>
      <c r="F225" s="38">
        <f>((C225/C213)-1)*100</f>
        <v>-1.9336368908796975</v>
      </c>
    </row>
    <row r="226" spans="1:6" hidden="1" x14ac:dyDescent="0.2">
      <c r="A226" s="22"/>
      <c r="B226" s="23" t="s">
        <v>5</v>
      </c>
      <c r="C226" s="36"/>
      <c r="D226" s="36">
        <f t="shared" ref="D225:D229" si="50">((C226/C225)-1)*100</f>
        <v>-100</v>
      </c>
      <c r="E226" s="37">
        <f t="shared" ref="E225:E235" si="51">((C226/C$223)-1)*100</f>
        <v>-100</v>
      </c>
      <c r="F226" s="37">
        <f t="shared" ref="F225:F229" si="52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50"/>
        <v>#DIV/0!</v>
      </c>
      <c r="E227" s="37">
        <f t="shared" si="51"/>
        <v>-100</v>
      </c>
      <c r="F227" s="37">
        <f t="shared" si="52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50"/>
        <v>#DIV/0!</v>
      </c>
      <c r="E228" s="37">
        <f t="shared" si="51"/>
        <v>-100</v>
      </c>
      <c r="F228" s="37">
        <f t="shared" si="5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50"/>
        <v>#DIV/0!</v>
      </c>
      <c r="E229" s="37">
        <f t="shared" si="51"/>
        <v>-100</v>
      </c>
      <c r="F229" s="37">
        <f t="shared" si="5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1"/>
        <v>-100</v>
      </c>
      <c r="F234" s="37">
        <f t="shared" ref="F234" si="5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">
      <c r="A223" s="44"/>
      <c r="B223" s="46" t="s">
        <v>14</v>
      </c>
      <c r="C223" s="45">
        <v>874.03</v>
      </c>
      <c r="D223" s="45">
        <f>((C223/C222)-1)*100</f>
        <v>-1.1557817359344136</v>
      </c>
      <c r="E223" s="38">
        <f>((C223/C$211)-1)*100</f>
        <v>7.0734665376275707</v>
      </c>
      <c r="F223" s="38">
        <f>((C223/C211)-1)*100</f>
        <v>7.0734665376275707</v>
      </c>
    </row>
    <row r="224" spans="1:6" x14ac:dyDescent="0.2">
      <c r="A224" s="27">
        <v>2025</v>
      </c>
      <c r="B224" s="28" t="s">
        <v>37</v>
      </c>
      <c r="C224" s="34">
        <v>891.03</v>
      </c>
      <c r="D224" s="34">
        <f>((C224/C223)-1)*100</f>
        <v>1.9450133290619398</v>
      </c>
      <c r="E224" s="35">
        <f>((C224/C$223)-1)*100</f>
        <v>1.9450133290619398</v>
      </c>
      <c r="F224" s="35">
        <f>((C224/C212)-1)*100</f>
        <v>12.011615628299888</v>
      </c>
    </row>
    <row r="225" spans="1:6" x14ac:dyDescent="0.2">
      <c r="A225" s="44"/>
      <c r="B225" s="46" t="s">
        <v>4</v>
      </c>
      <c r="C225" s="45">
        <v>879.35</v>
      </c>
      <c r="D225" s="45">
        <f>((C225/C224)-1)*100</f>
        <v>-1.3108425081085895</v>
      </c>
      <c r="E225" s="38">
        <f>((C225/C$223)-1)*100</f>
        <v>0.60867475944761384</v>
      </c>
      <c r="F225" s="38">
        <f>((C225/C213)-1)*100</f>
        <v>9.8075698355415177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">
      <c r="A223" s="44"/>
      <c r="B223" s="23" t="s">
        <v>14</v>
      </c>
      <c r="C223" s="36">
        <v>1256.8399999999999</v>
      </c>
      <c r="D223" s="36">
        <f>((C223/C222)-1)*100</f>
        <v>0.14900754599711519</v>
      </c>
      <c r="E223" s="37">
        <f>((C223/C$211)-1)*100</f>
        <v>1.8319113941485776</v>
      </c>
      <c r="F223" s="37">
        <f>((C223/C211)-1)*100</f>
        <v>1.8319113941485776</v>
      </c>
    </row>
    <row r="224" spans="1:6" x14ac:dyDescent="0.2">
      <c r="A224" s="27">
        <v>2025</v>
      </c>
      <c r="B224" s="28" t="s">
        <v>37</v>
      </c>
      <c r="C224" s="34">
        <v>1260.19</v>
      </c>
      <c r="D224" s="34">
        <f>((C224/C223)-1)*100</f>
        <v>0.26654148499412056</v>
      </c>
      <c r="E224" s="35">
        <f>((C224/C$223)-1)*100</f>
        <v>0.26654148499412056</v>
      </c>
      <c r="F224" s="35">
        <f>((C224/C212)-1)*100</f>
        <v>2.0768701146166801</v>
      </c>
    </row>
    <row r="225" spans="1:6" x14ac:dyDescent="0.2">
      <c r="A225" s="22"/>
      <c r="B225" s="23" t="s">
        <v>4</v>
      </c>
      <c r="C225" s="36">
        <v>1261.79</v>
      </c>
      <c r="D225" s="36">
        <f>((C225/C224)-1)*100</f>
        <v>0.12696498147104496</v>
      </c>
      <c r="E225" s="37">
        <f>((C225/C$223)-1)*100</f>
        <v>0.3938448808121997</v>
      </c>
      <c r="F225" s="37">
        <f>((C225/C213)-1)*100</f>
        <v>2.0915254785830895</v>
      </c>
    </row>
    <row r="226" spans="1:6" hidden="1" x14ac:dyDescent="0.2">
      <c r="A226" s="22"/>
      <c r="B226" s="23" t="s">
        <v>5</v>
      </c>
      <c r="C226" s="36"/>
      <c r="D226" s="36">
        <f t="shared" ref="D225:D229" si="46">((C226/C225)-1)*100</f>
        <v>-100</v>
      </c>
      <c r="E226" s="37">
        <f t="shared" ref="E225:E235" si="47">((C226/C$223)-1)*100</f>
        <v>-100</v>
      </c>
      <c r="F226" s="37">
        <f t="shared" ref="F225:F229" si="48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5" t="s">
        <v>54</v>
      </c>
      <c r="B236" s="19"/>
      <c r="C236" s="20"/>
      <c r="D236" s="20"/>
      <c r="E236" s="20"/>
      <c r="F236" s="20"/>
    </row>
    <row r="237" spans="1:6" x14ac:dyDescent="0.2">
      <c r="A237" s="6" t="s">
        <v>55</v>
      </c>
      <c r="B237" s="31"/>
      <c r="C237" s="2"/>
      <c r="D237" s="2"/>
      <c r="E237" s="2"/>
      <c r="F237" s="2"/>
    </row>
    <row r="238" spans="1:6" x14ac:dyDescent="0.2">
      <c r="A238" s="7" t="s">
        <v>38</v>
      </c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">
      <c r="A223" s="44"/>
      <c r="B223" s="46" t="s">
        <v>14</v>
      </c>
      <c r="C223" s="45">
        <v>1250.4000000000001</v>
      </c>
      <c r="D223" s="45">
        <f>((C223/C222)-1)*100</f>
        <v>0.54033191817830506</v>
      </c>
      <c r="E223" s="38">
        <f>((C223/C$211)-1)*100</f>
        <v>4.6824114460807031</v>
      </c>
      <c r="F223" s="38">
        <f>((C223/C211)-1)*100</f>
        <v>4.6824114460807031</v>
      </c>
    </row>
    <row r="224" spans="1:6" x14ac:dyDescent="0.2">
      <c r="A224" s="27">
        <v>2025</v>
      </c>
      <c r="B224" s="28" t="s">
        <v>37</v>
      </c>
      <c r="C224" s="34">
        <v>1227.33</v>
      </c>
      <c r="D224" s="34">
        <f>((C224/C223)-1)*100</f>
        <v>-1.8450095969289926</v>
      </c>
      <c r="E224" s="35">
        <f>((C224/C$223)-1)*100</f>
        <v>-1.8450095969289926</v>
      </c>
      <c r="F224" s="35">
        <f>((C224/C212)-1)*100</f>
        <v>2.1557643807795568</v>
      </c>
    </row>
    <row r="225" spans="1:6" x14ac:dyDescent="0.2">
      <c r="A225" s="44"/>
      <c r="B225" s="46" t="s">
        <v>4</v>
      </c>
      <c r="C225" s="45">
        <v>1208.4000000000001</v>
      </c>
      <c r="D225" s="45">
        <f>((C225/C224)-1)*100</f>
        <v>-1.542372467062636</v>
      </c>
      <c r="E225" s="38">
        <f>((C225/C$223)-1)*100</f>
        <v>-3.3589251439539392</v>
      </c>
      <c r="F225" s="38">
        <f>((C225/C213)-1)*100</f>
        <v>-0.59311785852368404</v>
      </c>
    </row>
    <row r="226" spans="1:6" hidden="1" x14ac:dyDescent="0.2">
      <c r="A226" s="22"/>
      <c r="B226" s="23" t="s">
        <v>5</v>
      </c>
      <c r="C226" s="36"/>
      <c r="D226" s="36">
        <f t="shared" ref="D225:D229" si="48">((C226/C225)-1)*100</f>
        <v>-100</v>
      </c>
      <c r="E226" s="37">
        <f t="shared" ref="E225:E235" si="49">((C226/C$223)-1)*100</f>
        <v>-100</v>
      </c>
      <c r="F226" s="37">
        <f t="shared" ref="F225:F229" si="50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8"/>
        <v>#DIV/0!</v>
      </c>
      <c r="E227" s="37">
        <f t="shared" si="49"/>
        <v>-100</v>
      </c>
      <c r="F227" s="37">
        <f t="shared" si="50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8"/>
        <v>#DIV/0!</v>
      </c>
      <c r="E228" s="37">
        <f t="shared" si="49"/>
        <v>-100</v>
      </c>
      <c r="F228" s="37">
        <f t="shared" si="50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8"/>
        <v>#DIV/0!</v>
      </c>
      <c r="E229" s="37">
        <f t="shared" si="49"/>
        <v>-100</v>
      </c>
      <c r="F229" s="37">
        <f t="shared" si="50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9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49"/>
        <v>-100</v>
      </c>
      <c r="F234" s="37">
        <f t="shared" ref="F234" si="52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1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">
      <c r="A223" s="44"/>
      <c r="B223" s="46" t="s">
        <v>14</v>
      </c>
      <c r="C223" s="45">
        <v>803.15</v>
      </c>
      <c r="D223" s="45">
        <f>((C223/C222)-1)*100</f>
        <v>0.50053181505349542</v>
      </c>
      <c r="E223" s="38">
        <f>((C223/C$211)-1)*100</f>
        <v>7.1581054036023994</v>
      </c>
      <c r="F223" s="38">
        <f>((C223/C211)-1)*100</f>
        <v>7.1581054036023994</v>
      </c>
    </row>
    <row r="224" spans="1:6" x14ac:dyDescent="0.2">
      <c r="A224" s="27">
        <v>2025</v>
      </c>
      <c r="B224" s="28" t="s">
        <v>37</v>
      </c>
      <c r="C224" s="34">
        <v>804.41</v>
      </c>
      <c r="D224" s="34">
        <f>((C224/C223)-1)*100</f>
        <v>0.15688227603809501</v>
      </c>
      <c r="E224" s="35">
        <f>((C224/C$223)-1)*100</f>
        <v>0.15688227603809501</v>
      </c>
      <c r="F224" s="35">
        <f>((C224/C212)-1)*100</f>
        <v>7.867353233030272</v>
      </c>
    </row>
    <row r="225" spans="1:6" x14ac:dyDescent="0.2">
      <c r="A225" s="44"/>
      <c r="B225" s="46" t="s">
        <v>4</v>
      </c>
      <c r="C225" s="45">
        <v>791.17</v>
      </c>
      <c r="D225" s="45">
        <f>((C225/C224)-1)*100</f>
        <v>-1.6459268283586792</v>
      </c>
      <c r="E225" s="38">
        <f>((C225/C$223)-1)*100</f>
        <v>-1.4916267197908284</v>
      </c>
      <c r="F225" s="38">
        <f>((C225/C213)-1)*100</f>
        <v>8.5296094596633676</v>
      </c>
    </row>
    <row r="226" spans="1:6" hidden="1" x14ac:dyDescent="0.2">
      <c r="A226" s="22"/>
      <c r="B226" s="23" t="s">
        <v>5</v>
      </c>
      <c r="C226" s="36"/>
      <c r="D226" s="36">
        <f t="shared" ref="D225:D229" si="43">((C226/C225)-1)*100</f>
        <v>-100</v>
      </c>
      <c r="E226" s="37">
        <f t="shared" ref="E225:E235" si="44">((C226/C$223)-1)*100</f>
        <v>-100</v>
      </c>
      <c r="F226" s="37">
        <f t="shared" ref="F225:F229" si="45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3"/>
        <v>#DIV/0!</v>
      </c>
      <c r="E227" s="37">
        <f t="shared" si="44"/>
        <v>-100</v>
      </c>
      <c r="F227" s="37">
        <f t="shared" si="45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3"/>
        <v>#DIV/0!</v>
      </c>
      <c r="E228" s="37">
        <f t="shared" si="44"/>
        <v>-100</v>
      </c>
      <c r="F228" s="37">
        <f t="shared" si="45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3"/>
        <v>#DIV/0!</v>
      </c>
      <c r="E229" s="37">
        <f t="shared" si="44"/>
        <v>-100</v>
      </c>
      <c r="F229" s="37">
        <f t="shared" si="45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4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4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4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4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6">((C234/C233)-1)*100</f>
        <v>#DIV/0!</v>
      </c>
      <c r="E234" s="37">
        <f t="shared" si="44"/>
        <v>-100</v>
      </c>
      <c r="F234" s="37">
        <f t="shared" ref="F234" si="47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4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">
      <c r="A223" s="44"/>
      <c r="B223" s="46" t="s">
        <v>14</v>
      </c>
      <c r="C223" s="45">
        <v>767.29</v>
      </c>
      <c r="D223" s="45">
        <f>((C223/C222)-1)*100</f>
        <v>1.6945617602592833E-2</v>
      </c>
      <c r="E223" s="38">
        <f>((C223/C$211)-1)*100</f>
        <v>2.3981743447392123</v>
      </c>
      <c r="F223" s="38">
        <f>((C223/C211)-1)*100</f>
        <v>2.3981743447392123</v>
      </c>
    </row>
    <row r="224" spans="1:6" x14ac:dyDescent="0.2">
      <c r="A224" s="27">
        <v>2025</v>
      </c>
      <c r="B224" s="28" t="s">
        <v>37</v>
      </c>
      <c r="C224" s="34">
        <v>771.89</v>
      </c>
      <c r="D224" s="34">
        <f>((C224/C223)-1)*100</f>
        <v>0.59951257021464421</v>
      </c>
      <c r="E224" s="35">
        <f>((C224/C$223)-1)*100</f>
        <v>0.59951257021464421</v>
      </c>
      <c r="F224" s="35">
        <f>((C224/C212)-1)*100</f>
        <v>2.3197550338684314</v>
      </c>
    </row>
    <row r="225" spans="1:6" x14ac:dyDescent="0.2">
      <c r="A225" s="44"/>
      <c r="B225" s="46" t="s">
        <v>4</v>
      </c>
      <c r="C225" s="45">
        <v>776.95</v>
      </c>
      <c r="D225" s="45">
        <f>((C225/C224)-1)*100</f>
        <v>0.65553381958569634</v>
      </c>
      <c r="E225" s="38">
        <f>((C225/C$223)-1)*100</f>
        <v>1.2589763974507839</v>
      </c>
      <c r="F225" s="38">
        <f>((C225/C213)-1)*100</f>
        <v>3.2848558970541397</v>
      </c>
    </row>
    <row r="226" spans="1:6" hidden="1" x14ac:dyDescent="0.2">
      <c r="A226" s="22"/>
      <c r="B226" s="23" t="s">
        <v>5</v>
      </c>
      <c r="C226" s="36"/>
      <c r="D226" s="36">
        <f t="shared" ref="D225:D229" si="45">((C226/C225)-1)*100</f>
        <v>-100</v>
      </c>
      <c r="E226" s="37">
        <f t="shared" ref="E225:E235" si="46">((C226/C$223)-1)*100</f>
        <v>-100</v>
      </c>
      <c r="F226" s="37">
        <f t="shared" ref="F225:F229" si="47">((C226/C214)-1)*100</f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5"/>
        <v>#DIV/0!</v>
      </c>
      <c r="E227" s="37">
        <f t="shared" si="46"/>
        <v>-100</v>
      </c>
      <c r="F227" s="37">
        <f t="shared" si="4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2025-04-03T19:00:20Z</dcterms:modified>
</cp:coreProperties>
</file>