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2983CDB0-DC49-456B-AC91-16CA0906AE69}" xr6:coauthVersionLast="47" xr6:coauthVersionMax="47" xr10:uidLastSave="{00000000-0000-0000-0000-000000000000}"/>
  <bookViews>
    <workbookView xWindow="-120" yWindow="-120" windowWidth="20730" windowHeight="11160" tabRatio="86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22" l="1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E230" i="2"/>
  <c r="E229" i="2"/>
  <c r="E228" i="2"/>
  <c r="E227" i="2"/>
  <c r="E226" i="2"/>
  <c r="E22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25" i="10"/>
  <c r="E225" i="10"/>
  <c r="D225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25" i="9"/>
  <c r="E225" i="9"/>
  <c r="D225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25" i="3"/>
  <c r="E225" i="3"/>
  <c r="D225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25" i="11"/>
  <c r="E225" i="11"/>
  <c r="D225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25" i="4"/>
  <c r="E225" i="4"/>
  <c r="D225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25" i="13"/>
  <c r="E225" i="13"/>
  <c r="D225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25" i="14"/>
  <c r="E225" i="14"/>
  <c r="D225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25" i="5"/>
  <c r="E225" i="5"/>
  <c r="D225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25" i="16"/>
  <c r="E225" i="16"/>
  <c r="D225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25" i="15"/>
  <c r="E225" i="15"/>
  <c r="D225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25" i="6"/>
  <c r="E225" i="6"/>
  <c r="D225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25" i="18"/>
  <c r="E225" i="18"/>
  <c r="D225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25" i="17"/>
  <c r="E225" i="17"/>
  <c r="D225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25" i="20"/>
  <c r="E225" i="20"/>
  <c r="D225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25" i="19"/>
  <c r="E225" i="19"/>
  <c r="D225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F225" i="21"/>
  <c r="E225" i="21"/>
  <c r="D225" i="21"/>
  <c r="D235" i="22"/>
  <c r="D234" i="22"/>
  <c r="D233" i="22"/>
  <c r="D232" i="22"/>
  <c r="D231" i="22"/>
  <c r="D230" i="22"/>
  <c r="D229" i="22"/>
  <c r="D228" i="22"/>
  <c r="D227" i="22"/>
  <c r="D226" i="22"/>
  <c r="D225" i="22"/>
  <c r="F235" i="22"/>
  <c r="F234" i="22"/>
  <c r="F232" i="22"/>
  <c r="F231" i="22"/>
  <c r="F230" i="22"/>
  <c r="F229" i="22"/>
  <c r="F228" i="22"/>
  <c r="F227" i="22"/>
  <c r="F226" i="22"/>
  <c r="E235" i="22"/>
  <c r="E234" i="22"/>
  <c r="E233" i="22"/>
  <c r="E231" i="22"/>
  <c r="E230" i="22"/>
  <c r="E229" i="22"/>
  <c r="E228" i="22"/>
  <c r="E227" i="22"/>
  <c r="E226" i="22"/>
  <c r="E225" i="22"/>
  <c r="E232" i="22"/>
  <c r="F233" i="22"/>
  <c r="F225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<sst xmlns="http://schemas.openxmlformats.org/spreadsheetml/2006/main" count="6104" uniqueCount="65">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</sst>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18" fillId="0" borderId="8" xfId="1" applyFont="1" applyBorder="1" applyAlignment="1" applyProtection="1">
      <alignment horizontal="center" vertical="center"/>
    </xf>
    <xf numFmtId="40" fontId="18" fillId="0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9.43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63"/>
        <v>-100</v>
      </c>
      <c r="E225" s="36">
        <f t="shared" ref="E224:E235" si="64">((C225/C$223)-1)*100</f>
        <v>-100</v>
      </c>
      <c r="F225" s="36">
        <f t="shared" ref="F225" si="65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63"/>
        <v>#DIV/0!</v>
      </c>
      <c r="E226" s="36">
        <f t="shared" si="64"/>
        <v>-100</v>
      </c>
      <c r="F226" s="36">
        <f t="shared" ref="F226:F235" si="66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63"/>
        <v>#DIV/0!</v>
      </c>
      <c r="E227" s="36">
        <f t="shared" si="64"/>
        <v>-100</v>
      </c>
      <c r="F227" s="36">
        <f t="shared" si="66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63"/>
        <v>#DIV/0!</v>
      </c>
      <c r="E228" s="36">
        <f t="shared" si="64"/>
        <v>-100</v>
      </c>
      <c r="F228" s="36">
        <f t="shared" si="66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63"/>
        <v>#DIV/0!</v>
      </c>
      <c r="E229" s="36">
        <f t="shared" si="64"/>
        <v>-100</v>
      </c>
      <c r="F229" s="36">
        <f t="shared" si="66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63"/>
        <v>#DIV/0!</v>
      </c>
      <c r="E230" s="36">
        <f t="shared" si="64"/>
        <v>-100</v>
      </c>
      <c r="F230" s="36">
        <f t="shared" si="66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63"/>
        <v>#DIV/0!</v>
      </c>
      <c r="E231" s="36">
        <f t="shared" si="64"/>
        <v>-100</v>
      </c>
      <c r="F231" s="36">
        <f t="shared" si="66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63"/>
        <v>#DIV/0!</v>
      </c>
      <c r="E232" s="36">
        <f t="shared" si="64"/>
        <v>-100</v>
      </c>
      <c r="F232" s="36">
        <f t="shared" si="66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63"/>
        <v>#DIV/0!</v>
      </c>
      <c r="E233" s="36">
        <f t="shared" si="64"/>
        <v>-100</v>
      </c>
      <c r="F233" s="36">
        <f t="shared" si="66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63"/>
        <v>#DIV/0!</v>
      </c>
      <c r="E234" s="36">
        <f t="shared" si="64"/>
        <v>-100</v>
      </c>
      <c r="F234" s="36">
        <f t="shared" si="66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63"/>
        <v>#DIV/0!</v>
      </c>
      <c r="E235" s="36">
        <f t="shared" si="64"/>
        <v>-100</v>
      </c>
      <c r="F235" s="36">
        <f t="shared" si="66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>((C223/C211)-1)*100</f>
        <v>-9.9027409372237081</v>
      </c>
    </row>
    <row r="224" spans="1:6" x14ac:dyDescent="0.2">
      <c r="A224" s="61">
        <v>2025</v>
      </c>
      <c r="B224" s="62" t="s">
        <v>37</v>
      </c>
      <c r="C224" s="63">
        <v>18.86</v>
      </c>
      <c r="D224" s="63">
        <f>((C224/C223)-1)*100</f>
        <v>85.083415112855761</v>
      </c>
      <c r="E224" s="64">
        <f>((C224/C$223)-1)*100</f>
        <v>85.083415112855761</v>
      </c>
      <c r="F224" s="64">
        <f>((C224/C212)-1)*100</f>
        <v>66.755083996463298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>((C223/C211)-1)*100</f>
        <v>-3.1988873435326859</v>
      </c>
    </row>
    <row r="224" spans="1:6" x14ac:dyDescent="0.2">
      <c r="A224" s="61">
        <v>2025</v>
      </c>
      <c r="B224" s="62" t="s">
        <v>37</v>
      </c>
      <c r="C224" s="63">
        <v>7.37</v>
      </c>
      <c r="D224" s="63">
        <f>((C224/C223)-1)*100</f>
        <v>5.8908045977011492</v>
      </c>
      <c r="E224" s="64">
        <f>((C224/C$223)-1)*100</f>
        <v>5.8908045977011492</v>
      </c>
      <c r="F224" s="64">
        <f>((C224/C212)-1)*100</f>
        <v>8.3823529411764852</v>
      </c>
    </row>
    <row r="225" spans="1:6" hidden="1" x14ac:dyDescent="0.2">
      <c r="A225" s="23"/>
      <c r="B225" s="24" t="s">
        <v>4</v>
      </c>
      <c r="C225" s="35"/>
      <c r="D225" s="35">
        <f t="shared" si="51"/>
        <v>-100</v>
      </c>
      <c r="E225" s="36">
        <f t="shared" ref="E224:E231" si="52">((C225/C$223)-1)*100</f>
        <v>-100</v>
      </c>
      <c r="F225" s="36">
        <f t="shared" ref="F225" si="53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1"/>
        <v>#DIV/0!</v>
      </c>
      <c r="E226" s="36">
        <f t="shared" si="52"/>
        <v>-100</v>
      </c>
      <c r="F226" s="36">
        <f t="shared" ref="F226:F235" si="54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1"/>
        <v>#DIV/0!</v>
      </c>
      <c r="E227" s="36">
        <f t="shared" si="52"/>
        <v>-100</v>
      </c>
      <c r="F227" s="36">
        <f t="shared" si="54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>((C223/C211)-1)*100</f>
        <v>28.636363636363637</v>
      </c>
    </row>
    <row r="224" spans="1:6" x14ac:dyDescent="0.2">
      <c r="A224" s="61">
        <v>2025</v>
      </c>
      <c r="B224" s="62" t="s">
        <v>37</v>
      </c>
      <c r="C224" s="63">
        <v>5.66</v>
      </c>
      <c r="D224" s="63">
        <f>((C224/C223)-1)*100</f>
        <v>0</v>
      </c>
      <c r="E224" s="64">
        <f>((C224/C$223)-1)*100</f>
        <v>0</v>
      </c>
      <c r="F224" s="64">
        <f>((C224/C212)-1)*100</f>
        <v>28.636363636363637</v>
      </c>
    </row>
    <row r="225" spans="1:6" hidden="1" x14ac:dyDescent="0.2">
      <c r="A225" s="23"/>
      <c r="B225" s="24" t="s">
        <v>4</v>
      </c>
      <c r="C225" s="35"/>
      <c r="D225" s="35">
        <f t="shared" si="53"/>
        <v>-100</v>
      </c>
      <c r="E225" s="36">
        <f t="shared" ref="E224:E231" si="54">((C225/C$223)-1)*100</f>
        <v>-100</v>
      </c>
      <c r="F225" s="36">
        <f t="shared" ref="F225" si="55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3"/>
        <v>#DIV/0!</v>
      </c>
      <c r="E226" s="36">
        <f t="shared" si="54"/>
        <v>-100</v>
      </c>
      <c r="F226" s="36">
        <f t="shared" ref="F226:F235" si="56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3"/>
        <v>#DIV/0!</v>
      </c>
      <c r="E227" s="36">
        <f t="shared" si="54"/>
        <v>-100</v>
      </c>
      <c r="F227" s="36">
        <f t="shared" si="56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3"/>
        <v>#DIV/0!</v>
      </c>
      <c r="E228" s="36">
        <f t="shared" si="54"/>
        <v>-100</v>
      </c>
      <c r="F228" s="36">
        <f t="shared" si="56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3"/>
        <v>#DIV/0!</v>
      </c>
      <c r="E229" s="36">
        <f t="shared" si="54"/>
        <v>-100</v>
      </c>
      <c r="F229" s="36">
        <f t="shared" si="56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3"/>
        <v>#DIV/0!</v>
      </c>
      <c r="E230" s="36">
        <f t="shared" si="54"/>
        <v>-100</v>
      </c>
      <c r="F230" s="36">
        <f t="shared" si="56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3"/>
        <v>#DIV/0!</v>
      </c>
      <c r="E231" s="36">
        <f t="shared" si="54"/>
        <v>-100</v>
      </c>
      <c r="F231" s="36">
        <f t="shared" si="56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16.97</v>
      </c>
      <c r="D224" s="33">
        <f>((C224/C223)-1)*100</f>
        <v>46.293103448275865</v>
      </c>
      <c r="E224" s="34">
        <f>((C224/C$223)-1)*100</f>
        <v>46.293103448275865</v>
      </c>
      <c r="F224" s="3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39</v>
      </c>
      <c r="B236" s="32"/>
      <c r="C236" s="32"/>
      <c r="D236" s="32"/>
      <c r="E236" s="32"/>
      <c r="F236" s="32"/>
    </row>
    <row r="237" spans="1:6" x14ac:dyDescent="0.2">
      <c r="A237" s="8" t="s">
        <v>40</v>
      </c>
    </row>
    <row r="238" spans="1:6" x14ac:dyDescent="0.2">
      <c r="A238" s="8" t="s">
        <v>41</v>
      </c>
    </row>
    <row r="239" spans="1:6" x14ac:dyDescent="0.2">
      <c r="A239" s="8" t="s">
        <v>42</v>
      </c>
    </row>
    <row r="240" spans="1:6" x14ac:dyDescent="0.2">
      <c r="A240" s="8" t="s">
        <v>43</v>
      </c>
    </row>
    <row r="241" spans="1:1" x14ac:dyDescent="0.2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>((C223/C211)-1)*100</f>
        <v>1.1086474501108556</v>
      </c>
    </row>
    <row r="224" spans="1:6" x14ac:dyDescent="0.2">
      <c r="A224" s="28">
        <v>2025</v>
      </c>
      <c r="B224" s="29" t="s">
        <v>37</v>
      </c>
      <c r="C224" s="33">
        <v>4.57</v>
      </c>
      <c r="D224" s="33">
        <f>((C224/C223)-1)*100</f>
        <v>0.21929824561404132</v>
      </c>
      <c r="E224" s="34">
        <f>((C224/C$223)-1)*100</f>
        <v>0.21929824561404132</v>
      </c>
      <c r="F224" s="34">
        <f>((C224/C212)-1)*100</f>
        <v>1.330376940133049</v>
      </c>
    </row>
    <row r="225" spans="1:6" hidden="1" x14ac:dyDescent="0.2">
      <c r="A225" s="23"/>
      <c r="B225" s="24" t="s">
        <v>4</v>
      </c>
      <c r="C225" s="35"/>
      <c r="D225" s="35">
        <f t="shared" si="49"/>
        <v>-100</v>
      </c>
      <c r="E225" s="36">
        <f t="shared" ref="E224:E231" si="50">((C225/C$223)-1)*100</f>
        <v>-100</v>
      </c>
      <c r="F225" s="36">
        <f t="shared" ref="F225" si="51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9"/>
        <v>#DIV/0!</v>
      </c>
      <c r="E226" s="36">
        <f t="shared" si="50"/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5" t="s">
        <v>53</v>
      </c>
      <c r="B236" s="20"/>
      <c r="C236" s="21"/>
      <c r="D236" s="21"/>
      <c r="E236" s="21"/>
      <c r="F236" s="21"/>
    </row>
    <row r="237" spans="1:6" x14ac:dyDescent="0.2">
      <c r="A237" s="6" t="s">
        <v>54</v>
      </c>
      <c r="B237" s="19"/>
      <c r="C237" s="2"/>
      <c r="D237" s="2"/>
      <c r="E237" s="2"/>
      <c r="F237" s="2"/>
    </row>
    <row r="238" spans="1:6" x14ac:dyDescent="0.2">
      <c r="A238" s="7" t="s">
        <v>39</v>
      </c>
      <c r="B238" s="19"/>
      <c r="C238" s="39"/>
      <c r="D238" s="39"/>
      <c r="E238" s="39"/>
      <c r="F238" s="39"/>
    </row>
    <row r="239" spans="1:6" x14ac:dyDescent="0.2">
      <c r="A239" s="8" t="s">
        <v>40</v>
      </c>
    </row>
    <row r="240" spans="1:6" x14ac:dyDescent="0.2">
      <c r="A240" s="8" t="s">
        <v>41</v>
      </c>
    </row>
    <row r="241" spans="1:1" x14ac:dyDescent="0.2">
      <c r="A241" s="8" t="s">
        <v>42</v>
      </c>
    </row>
    <row r="242" spans="1:1" x14ac:dyDescent="0.2">
      <c r="A242" s="8" t="s">
        <v>43</v>
      </c>
    </row>
    <row r="243" spans="1:1" x14ac:dyDescent="0.2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8.1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52"/>
        <v>-100</v>
      </c>
      <c r="E225" s="36">
        <f t="shared" ref="E224:E231" si="53">((C225/C$223)-1)*100</f>
        <v>-100</v>
      </c>
      <c r="F225" s="36">
        <f t="shared" ref="F225" si="54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2"/>
        <v>#DIV/0!</v>
      </c>
      <c r="E226" s="36">
        <f t="shared" si="53"/>
        <v>-100</v>
      </c>
      <c r="F226" s="36">
        <f t="shared" ref="F226:F235" si="55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5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6" zoomScaleNormal="100" workbookViewId="0">
      <selection activeCell="G224" sqref="G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3.77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56.57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>((C223/C211)-1)*100</f>
        <v>4.7979797979798011</v>
      </c>
    </row>
    <row r="224" spans="1:6" x14ac:dyDescent="0.2">
      <c r="A224" s="61">
        <v>2025</v>
      </c>
      <c r="B224" s="62" t="s">
        <v>37</v>
      </c>
      <c r="C224" s="63">
        <v>8.3000000000000007</v>
      </c>
      <c r="D224" s="63">
        <f>((C224/C223)-1)*100</f>
        <v>0</v>
      </c>
      <c r="E224" s="64">
        <f>((C224/C$223)-1)*100</f>
        <v>0</v>
      </c>
      <c r="F224" s="64">
        <f>((C224/C212)-1)*100</f>
        <v>4.7979797979798011</v>
      </c>
    </row>
    <row r="225" spans="1:6" hidden="1" x14ac:dyDescent="0.2">
      <c r="A225" s="23"/>
      <c r="B225" s="24" t="s">
        <v>4</v>
      </c>
      <c r="C225" s="35"/>
      <c r="D225" s="35">
        <f t="shared" si="52"/>
        <v>-100</v>
      </c>
      <c r="E225" s="36">
        <f t="shared" ref="E224:E231" si="53">((C225/C$223)-1)*100</f>
        <v>-100</v>
      </c>
      <c r="F225" s="36">
        <f t="shared" ref="F225" si="54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2"/>
        <v>#DIV/0!</v>
      </c>
      <c r="E226" s="36">
        <f t="shared" si="53"/>
        <v>-100</v>
      </c>
      <c r="F226" s="36">
        <f t="shared" ref="F226:F235" si="55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5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11.31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48"/>
        <v>-100</v>
      </c>
      <c r="E225" s="36">
        <f t="shared" ref="E224:E231" si="49">((C225/C$223)-1)*100</f>
        <v>-100</v>
      </c>
      <c r="F225" s="36">
        <f t="shared" ref="F225" si="50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8"/>
        <v>#DIV/0!</v>
      </c>
      <c r="E226" s="36">
        <f t="shared" si="49"/>
        <v>-100</v>
      </c>
      <c r="F226" s="36">
        <f t="shared" ref="F226:F235" si="5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8"/>
        <v>#DIV/0!</v>
      </c>
      <c r="E227" s="36">
        <f t="shared" si="49"/>
        <v>-100</v>
      </c>
      <c r="F227" s="36">
        <f t="shared" si="5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8"/>
        <v>#DIV/0!</v>
      </c>
      <c r="E228" s="36">
        <f t="shared" si="49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8"/>
        <v>#DIV/0!</v>
      </c>
      <c r="E229" s="36">
        <f t="shared" si="49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8"/>
        <v>#DIV/0!</v>
      </c>
      <c r="E230" s="36">
        <f t="shared" si="49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8"/>
        <v>#DIV/0!</v>
      </c>
      <c r="E231" s="36">
        <f t="shared" si="49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>((C223/C211)-1)*100</f>
        <v>0.26135249918328718</v>
      </c>
    </row>
    <row r="224" spans="1:6" x14ac:dyDescent="0.2">
      <c r="A224" s="61">
        <v>2025</v>
      </c>
      <c r="B224" s="62" t="s">
        <v>37</v>
      </c>
      <c r="C224" s="63">
        <v>30.8</v>
      </c>
      <c r="D224" s="63">
        <f>((C224/C223)-1)*100</f>
        <v>0.35842293906809264</v>
      </c>
      <c r="E224" s="64">
        <f>((C224/C$223)-1)*100</f>
        <v>0.35842293906809264</v>
      </c>
      <c r="F224" s="64">
        <f>((C224/C212)-1)*100</f>
        <v>0.81833060556464332</v>
      </c>
    </row>
    <row r="225" spans="1:6" hidden="1" x14ac:dyDescent="0.2">
      <c r="A225" s="23"/>
      <c r="B225" s="24" t="s">
        <v>4</v>
      </c>
      <c r="C225" s="35"/>
      <c r="D225" s="35">
        <f t="shared" si="47"/>
        <v>-100</v>
      </c>
      <c r="E225" s="36">
        <f t="shared" ref="E224:E231" si="48">((C225/C$223)-1)*100</f>
        <v>-100</v>
      </c>
      <c r="F225" s="36">
        <f t="shared" ref="F225" si="49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7"/>
        <v>#DIV/0!</v>
      </c>
      <c r="E226" s="36">
        <f t="shared" si="48"/>
        <v>-100</v>
      </c>
      <c r="F226" s="36">
        <f t="shared" ref="F226:F235" si="50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7"/>
        <v>#DIV/0!</v>
      </c>
      <c r="E227" s="36">
        <f t="shared" si="48"/>
        <v>-100</v>
      </c>
      <c r="F227" s="36">
        <f t="shared" si="50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50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50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50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50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1">((C232/C$223)-1)*100</f>
        <v>-100</v>
      </c>
      <c r="F232" s="36">
        <f t="shared" si="50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50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50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50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>((C223/C211)-1)*100</f>
        <v>11.100196463654232</v>
      </c>
    </row>
    <row r="224" spans="1:6" x14ac:dyDescent="0.2">
      <c r="A224" s="61">
        <v>2025</v>
      </c>
      <c r="B224" s="62" t="s">
        <v>37</v>
      </c>
      <c r="C224" s="63">
        <v>11.31</v>
      </c>
      <c r="D224" s="63">
        <f>((C224/C223)-1)*100</f>
        <v>0</v>
      </c>
      <c r="E224" s="64">
        <f>((C224/C$223)-1)*100</f>
        <v>0</v>
      </c>
      <c r="F224" s="64">
        <f>((C224/C212)-1)*100</f>
        <v>15.290519877675845</v>
      </c>
    </row>
    <row r="225" spans="1:6" hidden="1" x14ac:dyDescent="0.2">
      <c r="A225" s="23"/>
      <c r="B225" s="24" t="s">
        <v>4</v>
      </c>
      <c r="C225" s="35"/>
      <c r="D225" s="35">
        <f t="shared" si="54"/>
        <v>-100</v>
      </c>
      <c r="E225" s="36">
        <f t="shared" ref="E224:E231" si="55">((C225/C$223)-1)*100</f>
        <v>-100</v>
      </c>
      <c r="F225" s="36">
        <f t="shared" ref="F225" si="56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4"/>
        <v>#DIV/0!</v>
      </c>
      <c r="E226" s="36">
        <f t="shared" si="55"/>
        <v>-100</v>
      </c>
      <c r="F226" s="36">
        <f t="shared" ref="F226:F235" si="57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4"/>
        <v>#DIV/0!</v>
      </c>
      <c r="E227" s="36">
        <f t="shared" si="55"/>
        <v>-100</v>
      </c>
      <c r="F227" s="36">
        <f t="shared" si="57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4"/>
        <v>#DIV/0!</v>
      </c>
      <c r="E228" s="36">
        <f t="shared" si="55"/>
        <v>-100</v>
      </c>
      <c r="F228" s="36">
        <f t="shared" si="57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4"/>
        <v>#DIV/0!</v>
      </c>
      <c r="E229" s="36">
        <f t="shared" si="55"/>
        <v>-100</v>
      </c>
      <c r="F229" s="36">
        <f t="shared" si="57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4"/>
        <v>#DIV/0!</v>
      </c>
      <c r="E230" s="36">
        <f t="shared" si="55"/>
        <v>-100</v>
      </c>
      <c r="F230" s="36">
        <f t="shared" si="57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4"/>
        <v>#DIV/0!</v>
      </c>
      <c r="E231" s="36">
        <f t="shared" si="55"/>
        <v>-100</v>
      </c>
      <c r="F231" s="36">
        <f t="shared" si="57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4"/>
        <v>#DIV/0!</v>
      </c>
      <c r="E232" s="36">
        <f t="shared" ref="E232" si="58">((C232/C$223)-1)*100</f>
        <v>-100</v>
      </c>
      <c r="F232" s="36">
        <f t="shared" si="57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1">
        <v>2025</v>
      </c>
      <c r="B224" s="62" t="s">
        <v>37</v>
      </c>
      <c r="C224" s="63">
        <v>4.79</v>
      </c>
      <c r="D224" s="63">
        <f>((C224/C223)-1)*100</f>
        <v>0</v>
      </c>
      <c r="E224" s="64">
        <f>((C224/C$223)-1)*100</f>
        <v>0</v>
      </c>
      <c r="F224" s="6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0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>((C223/C211)-1)*100</f>
        <v>3.125</v>
      </c>
    </row>
    <row r="224" spans="1:6" x14ac:dyDescent="0.2">
      <c r="A224" s="61">
        <v>2025</v>
      </c>
      <c r="B224" s="62" t="s">
        <v>37</v>
      </c>
      <c r="C224" s="63">
        <v>4.95</v>
      </c>
      <c r="D224" s="63">
        <f>((C224/C223)-1)*100</f>
        <v>0</v>
      </c>
      <c r="E224" s="64">
        <f>((C224/C$223)-1)*100</f>
        <v>0</v>
      </c>
      <c r="F224" s="64">
        <f>((C224/C212)-1)*100</f>
        <v>3.125</v>
      </c>
    </row>
    <row r="225" spans="1:6" hidden="1" x14ac:dyDescent="0.2">
      <c r="A225" s="23"/>
      <c r="B225" s="24" t="s">
        <v>4</v>
      </c>
      <c r="C225" s="35"/>
      <c r="D225" s="35">
        <f t="shared" si="49"/>
        <v>-100</v>
      </c>
      <c r="E225" s="36">
        <f t="shared" ref="E224:E231" si="50">((C225/C$223)-1)*100</f>
        <v>-100</v>
      </c>
      <c r="F225" s="36">
        <f t="shared" ref="F225" si="51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9"/>
        <v>#DIV/0!</v>
      </c>
      <c r="E226" s="36">
        <f t="shared" si="50"/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>((C223/C211)-1)*100</f>
        <v>26.762402088772852</v>
      </c>
    </row>
    <row r="224" spans="1:6" x14ac:dyDescent="0.2">
      <c r="A224" s="61">
        <v>2025</v>
      </c>
      <c r="B224" s="62" t="s">
        <v>37</v>
      </c>
      <c r="C224" s="63">
        <v>9.7100000000000009</v>
      </c>
      <c r="D224" s="63">
        <f>((C224/C223)-1)*100</f>
        <v>0</v>
      </c>
      <c r="E224" s="64">
        <f>((C224/C$223)-1)*100</f>
        <v>0</v>
      </c>
      <c r="F224" s="64">
        <f>((C224/C212)-1)*100</f>
        <v>18.849449204406366</v>
      </c>
    </row>
    <row r="225" spans="1:6" hidden="1" x14ac:dyDescent="0.2">
      <c r="A225" s="23"/>
      <c r="B225" s="24" t="s">
        <v>4</v>
      </c>
      <c r="C225" s="35"/>
      <c r="D225" s="35">
        <f t="shared" si="52"/>
        <v>-100</v>
      </c>
      <c r="E225" s="36">
        <f t="shared" ref="E224:E231" si="53">((C225/C$223)-1)*100</f>
        <v>-100</v>
      </c>
      <c r="F225" s="36">
        <f t="shared" ref="F225" si="54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2"/>
        <v>#DIV/0!</v>
      </c>
      <c r="E226" s="36">
        <f t="shared" si="53"/>
        <v>-100</v>
      </c>
      <c r="F226" s="36">
        <f t="shared" ref="F226:F235" si="55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5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>((C223/C211)-1)*100</f>
        <v>3.4120734908136496</v>
      </c>
    </row>
    <row r="224" spans="1:6" x14ac:dyDescent="0.2">
      <c r="A224" s="28">
        <v>2025</v>
      </c>
      <c r="B224" s="29" t="s">
        <v>37</v>
      </c>
      <c r="C224" s="33">
        <v>3.94</v>
      </c>
      <c r="D224" s="33">
        <f>((C224/C223)-1)*100</f>
        <v>0</v>
      </c>
      <c r="E224" s="34">
        <f>((C224/C$223)-1)*100</f>
        <v>0</v>
      </c>
      <c r="F224" s="34">
        <f>((C224/C212)-1)*100</f>
        <v>3.4120734908136496</v>
      </c>
    </row>
    <row r="225" spans="1:6" hidden="1" x14ac:dyDescent="0.2">
      <c r="A225" s="23"/>
      <c r="B225" s="24" t="s">
        <v>4</v>
      </c>
      <c r="C225" s="35"/>
      <c r="D225" s="35">
        <f t="shared" si="51"/>
        <v>-100</v>
      </c>
      <c r="E225" s="36">
        <f t="shared" ref="E224:E231" si="52">((C225/C$223)-1)*100</f>
        <v>-100</v>
      </c>
      <c r="F225" s="36">
        <f t="shared" ref="F225" si="53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1"/>
        <v>#DIV/0!</v>
      </c>
      <c r="E226" s="36">
        <f t="shared" si="52"/>
        <v>-100</v>
      </c>
      <c r="F226" s="36">
        <f t="shared" ref="F226:F235" si="54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1"/>
        <v>#DIV/0!</v>
      </c>
      <c r="E227" s="36">
        <f t="shared" si="52"/>
        <v>-100</v>
      </c>
      <c r="F227" s="36">
        <f t="shared" si="54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>((C223/C211)-1)*100</f>
        <v>11.586356253383867</v>
      </c>
    </row>
    <row r="224" spans="1:6" x14ac:dyDescent="0.2">
      <c r="A224" s="28">
        <v>2025</v>
      </c>
      <c r="B224" s="29" t="s">
        <v>37</v>
      </c>
      <c r="C224" s="33">
        <v>21.08</v>
      </c>
      <c r="D224" s="33">
        <f>((C224/C223)-1)*100</f>
        <v>2.280446385249868</v>
      </c>
      <c r="E224" s="34">
        <f>((C224/C$223)-1)*100</f>
        <v>2.280446385249868</v>
      </c>
      <c r="F224" s="34">
        <f>((C224/C212)-1)*100</f>
        <v>14.131023280996203</v>
      </c>
    </row>
    <row r="225" spans="1:6" hidden="1" x14ac:dyDescent="0.2">
      <c r="A225" s="23"/>
      <c r="B225" s="24" t="s">
        <v>4</v>
      </c>
      <c r="C225" s="35"/>
      <c r="D225" s="35">
        <f t="shared" si="49"/>
        <v>-100</v>
      </c>
      <c r="E225" s="36">
        <f t="shared" ref="E224:E231" si="50">((C225/C$223)-1)*100</f>
        <v>-100</v>
      </c>
      <c r="F225" s="36">
        <f t="shared" ref="F225" si="51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9"/>
        <v>#DIV/0!</v>
      </c>
      <c r="E226" s="36">
        <f t="shared" si="50"/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19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1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35.07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idden="1" x14ac:dyDescent="0.2">
      <c r="A225" s="23"/>
      <c r="B225" s="24" t="s">
        <v>4</v>
      </c>
      <c r="C225" s="35"/>
      <c r="D225" s="35">
        <f t="shared" si="49"/>
        <v>-100</v>
      </c>
      <c r="E225" s="36">
        <f t="shared" ref="E224:E231" si="50">((C225/C$223)-1)*100</f>
        <v>-100</v>
      </c>
      <c r="F225" s="36">
        <f t="shared" ref="F225" si="51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49"/>
        <v>#DIV/0!</v>
      </c>
      <c r="E226" s="36">
        <f t="shared" si="50"/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7" zoomScaleNormal="100" workbookViewId="0">
      <selection activeCell="H237" sqref="H23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>((C223/C211)-1)*100</f>
        <v>-2.3255813953488413</v>
      </c>
    </row>
    <row r="224" spans="1:6" x14ac:dyDescent="0.2">
      <c r="A224" s="61">
        <v>2025</v>
      </c>
      <c r="B224" s="62" t="s">
        <v>37</v>
      </c>
      <c r="C224" s="63">
        <v>3.56</v>
      </c>
      <c r="D224" s="63">
        <f>((C224/C223)-1)*100</f>
        <v>5.9523809523809534</v>
      </c>
      <c r="E224" s="64">
        <f>((C224/C$223)-1)*100</f>
        <v>5.9523809523809534</v>
      </c>
      <c r="F224" s="64">
        <f>((C224/C212)-1)*100</f>
        <v>3.1884057971014457</v>
      </c>
    </row>
    <row r="225" spans="1:6" hidden="1" x14ac:dyDescent="0.2">
      <c r="A225" s="23"/>
      <c r="B225" s="24" t="s">
        <v>4</v>
      </c>
      <c r="C225" s="35"/>
      <c r="D225" s="35">
        <f t="shared" si="50"/>
        <v>-100</v>
      </c>
      <c r="E225" s="36">
        <f t="shared" ref="E224:E231" si="51">((C225/C$223)-1)*100</f>
        <v>-100</v>
      </c>
      <c r="F225" s="36">
        <f t="shared" ref="F225" si="52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50"/>
        <v>#DIV/0!</v>
      </c>
      <c r="E226" s="36">
        <f t="shared" si="51"/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2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6" zoomScaleNormal="100" workbookViewId="0">
      <selection activeCell="H238" sqref="H23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>((C223/C211)-1)*100</f>
        <v>9.490740740740744</v>
      </c>
    </row>
    <row r="224" spans="1:6" x14ac:dyDescent="0.2">
      <c r="A224" s="28">
        <v>2025</v>
      </c>
      <c r="B224" s="29" t="s">
        <v>37</v>
      </c>
      <c r="C224" s="33">
        <v>4.76</v>
      </c>
      <c r="D224" s="33">
        <f>((C224/C223)-1)*100</f>
        <v>0.63424947145875876</v>
      </c>
      <c r="E224" s="34">
        <f>((C224/C$223)-1)*100</f>
        <v>0.63424947145875876</v>
      </c>
      <c r="F224" s="34">
        <f>((C224/C212)-1)*100</f>
        <v>9.174311926605494</v>
      </c>
    </row>
    <row r="225" spans="1:6" hidden="1" x14ac:dyDescent="0.2">
      <c r="A225" s="23"/>
      <c r="B225" s="24" t="s">
        <v>4</v>
      </c>
      <c r="C225" s="35"/>
      <c r="D225" s="35">
        <f t="shared" si="39"/>
        <v>-100</v>
      </c>
      <c r="E225" s="36">
        <f t="shared" ref="E224:E231" si="40">((C225/C$223)-1)*100</f>
        <v>-100</v>
      </c>
      <c r="F225" s="36">
        <f t="shared" ref="F225" si="41">((C225/C213)-1)*100</f>
        <v>-100</v>
      </c>
    </row>
    <row r="226" spans="1:6" ht="18" hidden="1" customHeight="1" x14ac:dyDescent="0.2">
      <c r="A226" s="23"/>
      <c r="B226" s="24" t="s">
        <v>5</v>
      </c>
      <c r="C226" s="35"/>
      <c r="D226" s="35" t="e">
        <f t="shared" si="39"/>
        <v>#DIV/0!</v>
      </c>
      <c r="E226" s="36">
        <f t="shared" si="40"/>
        <v>-100</v>
      </c>
      <c r="F226" s="36">
        <f t="shared" ref="F226:F235" si="4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39"/>
        <v>#DIV/0!</v>
      </c>
      <c r="E227" s="36">
        <f t="shared" si="40"/>
        <v>-100</v>
      </c>
      <c r="F227" s="36">
        <f t="shared" si="4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39"/>
        <v>#DIV/0!</v>
      </c>
      <c r="E228" s="36">
        <f t="shared" si="40"/>
        <v>-100</v>
      </c>
      <c r="F228" s="36">
        <f t="shared" si="4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39"/>
        <v>#DIV/0!</v>
      </c>
      <c r="E229" s="36">
        <f t="shared" si="40"/>
        <v>-100</v>
      </c>
      <c r="F229" s="36">
        <f t="shared" si="4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39"/>
        <v>#DIV/0!</v>
      </c>
      <c r="E230" s="36">
        <f t="shared" si="40"/>
        <v>-100</v>
      </c>
      <c r="F230" s="36">
        <f t="shared" si="4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39"/>
        <v>#DIV/0!</v>
      </c>
      <c r="E231" s="36">
        <f t="shared" si="40"/>
        <v>-100</v>
      </c>
      <c r="F231" s="36">
        <f t="shared" si="4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3">((C232/C$223)-1)*100</f>
        <v>-100</v>
      </c>
      <c r="F232" s="36">
        <f t="shared" si="4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2"/>
        <v>-100</v>
      </c>
    </row>
    <row r="236" spans="1:6" x14ac:dyDescent="0.2">
      <c r="A236" s="44" t="s">
        <v>61</v>
      </c>
      <c r="B236" s="20"/>
      <c r="C236" s="38"/>
      <c r="D236" s="38"/>
      <c r="E236" s="38"/>
      <c r="F236" s="38"/>
    </row>
    <row r="237" spans="1:6" x14ac:dyDescent="0.2">
      <c r="A237" s="44" t="s">
        <v>62</v>
      </c>
      <c r="B237" s="19"/>
      <c r="C237" s="39"/>
      <c r="D237" s="39"/>
      <c r="E237" s="39"/>
      <c r="F237" s="39"/>
    </row>
    <row r="238" spans="1:6" x14ac:dyDescent="0.2">
      <c r="A238" s="6" t="s">
        <v>63</v>
      </c>
      <c r="B238" s="19"/>
      <c r="C238" s="39"/>
      <c r="D238" s="39"/>
      <c r="E238" s="39"/>
      <c r="F238" s="39"/>
    </row>
    <row r="239" spans="1:6" x14ac:dyDescent="0.2">
      <c r="A239" s="6" t="s">
        <v>64</v>
      </c>
      <c r="B239" s="19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2025-03-14T18:29:13Z</dcterms:modified>
</cp:coreProperties>
</file>