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9C505A5A-71AD-4045-9FF3-C75F74FE1BF6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BRASIL!$A$84:$F$146</definedName>
    <definedName name="_xlnm.Print_Area" localSheetId="1">'Centro oeste'!$A$84:$F$147</definedName>
    <definedName name="_xlnm.Print_Area" localSheetId="2">Nordeste!$A$84:$F$146</definedName>
    <definedName name="_xlnm.Print_Area" localSheetId="3">Norte!$A$84:$F$147</definedName>
    <definedName name="_xlnm.Print_Area" localSheetId="4">Sudeste!$A$84:$F$146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7" l="1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 l="1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F143" i="2"/>
  <c r="E143" i="2"/>
  <c r="D143" i="2"/>
  <c r="F142" i="2"/>
  <c r="E142" i="2"/>
  <c r="D142" i="2"/>
  <c r="F141" i="2"/>
  <c r="E141" i="2"/>
  <c r="D141" i="2"/>
  <c r="F143" i="3"/>
  <c r="E143" i="3"/>
  <c r="D143" i="3"/>
  <c r="F142" i="3"/>
  <c r="E142" i="3"/>
  <c r="D142" i="3"/>
  <c r="F141" i="3"/>
  <c r="E141" i="3"/>
  <c r="D141" i="3"/>
  <c r="F143" i="4"/>
  <c r="E143" i="4"/>
  <c r="D143" i="4"/>
  <c r="F142" i="4"/>
  <c r="E142" i="4"/>
  <c r="D142" i="4"/>
  <c r="F141" i="4"/>
  <c r="E141" i="4"/>
  <c r="D141" i="4"/>
  <c r="F143" i="5"/>
  <c r="E143" i="5"/>
  <c r="D143" i="5"/>
  <c r="F142" i="5"/>
  <c r="E142" i="5"/>
  <c r="D142" i="5"/>
  <c r="F141" i="5"/>
  <c r="E141" i="5"/>
  <c r="D141" i="5"/>
  <c r="F143" i="6"/>
  <c r="E143" i="6"/>
  <c r="D143" i="6"/>
  <c r="F142" i="6"/>
  <c r="E142" i="6"/>
  <c r="D142" i="6"/>
  <c r="F141" i="6"/>
  <c r="E141" i="6"/>
  <c r="D141" i="6"/>
  <c r="F143" i="7"/>
  <c r="F142" i="7"/>
  <c r="F141" i="7"/>
  <c r="D143" i="7"/>
  <c r="D142" i="7"/>
  <c r="D141" i="7"/>
  <c r="E143" i="7"/>
  <c r="E142" i="7"/>
  <c r="E141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<sst xmlns="http://schemas.openxmlformats.org/spreadsheetml/2006/main" count="1008" uniqueCount="37">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</sst>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52"/>
  <sheetViews>
    <sheetView showGridLines="0" topLeftCell="A127" workbookViewId="0">
      <selection activeCell="H140" sqref="H140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s="1" customFormat="1" ht="12.75" customHeight="1" x14ac:dyDescent="0.15">
      <c r="A6" s="48" t="s">
        <v>5</v>
      </c>
      <c r="B6" s="48"/>
      <c r="C6" s="48"/>
      <c r="D6" s="48"/>
      <c r="E6" s="48"/>
      <c r="F6" s="48"/>
    </row>
    <row r="7" spans="1:6" customFormat="1" ht="12.75" customHeight="1" x14ac:dyDescent="0.2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26" si="52">((C121/C109)-1)*100</f>
        <v>11.759891874465245</v>
      </c>
    </row>
    <row r="122" spans="1:6" s="5" customFormat="1" ht="12.75" customHeight="1" x14ac:dyDescent="0.2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 t="shared" ref="E126:E131" si="53"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">
      <c r="A127" s="31"/>
      <c r="B127" s="32" t="s">
        <v>34</v>
      </c>
      <c r="C127" s="33">
        <v>943.36</v>
      </c>
      <c r="D127" s="40">
        <f t="shared" ref="D127:D143" si="54">((C127/C126)-1)*100</f>
        <v>0.19436449183776183</v>
      </c>
      <c r="E127" s="40">
        <f t="shared" si="53"/>
        <v>6.1959654178674217</v>
      </c>
      <c r="F127" s="40">
        <f t="shared" ref="F127:F143" si="55">((C127/C115)-1)*100</f>
        <v>7.3524893314367068</v>
      </c>
    </row>
    <row r="128" spans="1:6" s="5" customFormat="1" ht="12.75" customHeight="1" x14ac:dyDescent="0.2">
      <c r="A128" s="31"/>
      <c r="B128" s="32" t="s">
        <v>35</v>
      </c>
      <c r="C128" s="33">
        <v>947.02</v>
      </c>
      <c r="D128" s="40">
        <f t="shared" si="54"/>
        <v>0.38797489823609865</v>
      </c>
      <c r="E128" s="40">
        <f t="shared" si="53"/>
        <v>6.6079791066282256</v>
      </c>
      <c r="F128" s="40">
        <f t="shared" si="55"/>
        <v>7.2733657298852616</v>
      </c>
    </row>
    <row r="129" spans="1:6" s="5" customFormat="1" ht="12.75" customHeight="1" x14ac:dyDescent="0.2">
      <c r="A129" s="31"/>
      <c r="B129" s="32" t="s">
        <v>36</v>
      </c>
      <c r="C129" s="33">
        <v>946.69</v>
      </c>
      <c r="D129" s="40">
        <f t="shared" si="54"/>
        <v>-3.4846148972556001E-2</v>
      </c>
      <c r="E129" s="40">
        <f t="shared" si="53"/>
        <v>6.570830331412103</v>
      </c>
      <c r="F129" s="40">
        <f t="shared" si="55"/>
        <v>6.8788385115607031</v>
      </c>
    </row>
    <row r="130" spans="1:6" s="5" customFormat="1" ht="12.75" customHeight="1" x14ac:dyDescent="0.2">
      <c r="A130" s="31"/>
      <c r="B130" s="32" t="s">
        <v>3</v>
      </c>
      <c r="C130" s="33">
        <v>948.04</v>
      </c>
      <c r="D130" s="40">
        <f t="shared" si="54"/>
        <v>0.14260211896184316</v>
      </c>
      <c r="E130" s="40">
        <f t="shared" si="53"/>
        <v>6.7228025936599378</v>
      </c>
      <c r="F130" s="40">
        <f t="shared" si="55"/>
        <v>6.8539161209607347</v>
      </c>
    </row>
    <row r="131" spans="1:6" s="5" customFormat="1" ht="12.75" customHeight="1" x14ac:dyDescent="0.2">
      <c r="A131" s="44"/>
      <c r="B131" s="35" t="s">
        <v>4</v>
      </c>
      <c r="C131" s="33">
        <v>948.41</v>
      </c>
      <c r="D131" s="40">
        <f t="shared" si="54"/>
        <v>3.9027889118603554E-2</v>
      </c>
      <c r="E131" s="40">
        <f t="shared" si="53"/>
        <v>6.764454250720453</v>
      </c>
      <c r="F131" s="40">
        <f t="shared" si="55"/>
        <v>6.764454250720453</v>
      </c>
    </row>
    <row r="132" spans="1:6" ht="12.75" customHeight="1" x14ac:dyDescent="0.2">
      <c r="A132" s="38">
        <v>2024</v>
      </c>
      <c r="B132" s="41" t="s">
        <v>27</v>
      </c>
      <c r="C132" s="42">
        <v>949.63</v>
      </c>
      <c r="D132" s="43">
        <f t="shared" ref="D132:D137" si="56">((C132/C131)-1)*100</f>
        <v>0.12863634925823764</v>
      </c>
      <c r="E132" s="43">
        <f t="shared" ref="E132:E137" si="57">((C132/C$131)-1)*100</f>
        <v>0.12863634925823764</v>
      </c>
      <c r="F132" s="43">
        <f t="shared" ref="F132:F137" si="58">((C132/C120)-1)*100</f>
        <v>5.9122036091097563</v>
      </c>
    </row>
    <row r="133" spans="1:6" ht="12.75" customHeight="1" x14ac:dyDescent="0.2">
      <c r="A133" s="31"/>
      <c r="B133" s="32" t="s">
        <v>28</v>
      </c>
      <c r="C133" s="33">
        <v>951.1</v>
      </c>
      <c r="D133" s="40">
        <f t="shared" si="56"/>
        <v>0.15479713151438368</v>
      </c>
      <c r="E133" s="40">
        <f t="shared" si="57"/>
        <v>0.28363260615136276</v>
      </c>
      <c r="F133" s="40">
        <f t="shared" si="58"/>
        <v>5.5241814691948443</v>
      </c>
    </row>
    <row r="134" spans="1:6" ht="12.75" customHeight="1" x14ac:dyDescent="0.2">
      <c r="A134" s="31"/>
      <c r="B134" s="32" t="s">
        <v>29</v>
      </c>
      <c r="C134" s="33">
        <v>954.28</v>
      </c>
      <c r="D134" s="40">
        <f t="shared" si="56"/>
        <v>0.33434970034695866</v>
      </c>
      <c r="E134" s="40">
        <f t="shared" si="57"/>
        <v>0.61893063126707837</v>
      </c>
      <c r="F134" s="40">
        <f t="shared" si="58"/>
        <v>5.3952265774273034</v>
      </c>
    </row>
    <row r="135" spans="1:6" ht="12.75" customHeight="1" x14ac:dyDescent="0.2">
      <c r="A135" s="31"/>
      <c r="B135" s="32" t="s">
        <v>30</v>
      </c>
      <c r="C135" s="33">
        <v>954.57</v>
      </c>
      <c r="D135" s="40">
        <f t="shared" si="56"/>
        <v>3.0389403529373915E-2</v>
      </c>
      <c r="E135" s="40">
        <f t="shared" si="57"/>
        <v>0.64950812412354342</v>
      </c>
      <c r="F135" s="40">
        <f t="shared" si="58"/>
        <v>4.9693197563174918</v>
      </c>
    </row>
    <row r="136" spans="1:6" ht="12.75" customHeight="1" x14ac:dyDescent="0.2">
      <c r="A136" s="31"/>
      <c r="B136" s="32" t="s">
        <v>31</v>
      </c>
      <c r="C136" s="33">
        <v>966.34</v>
      </c>
      <c r="D136" s="40">
        <f t="shared" si="56"/>
        <v>1.2330159129241514</v>
      </c>
      <c r="E136" s="40">
        <f t="shared" si="57"/>
        <v>1.8905325755738556</v>
      </c>
      <c r="F136" s="40">
        <f t="shared" si="58"/>
        <v>4.8034271460333011</v>
      </c>
    </row>
    <row r="137" spans="1:6" ht="12.75" customHeight="1" x14ac:dyDescent="0.2">
      <c r="A137" s="31"/>
      <c r="B137" s="32" t="s">
        <v>32</v>
      </c>
      <c r="C137" s="33">
        <v>973.75</v>
      </c>
      <c r="D137" s="40">
        <f t="shared" si="56"/>
        <v>0.76681085332284127</v>
      </c>
      <c r="E137" s="40">
        <f t="shared" si="57"/>
        <v>2.6718402378718142</v>
      </c>
      <c r="F137" s="40">
        <f t="shared" si="58"/>
        <v>4.762878168438256</v>
      </c>
    </row>
    <row r="138" spans="1:6" ht="12.75" customHeight="1" x14ac:dyDescent="0.2">
      <c r="A138" s="31"/>
      <c r="B138" s="32" t="s">
        <v>33</v>
      </c>
      <c r="C138" s="33">
        <v>989.78</v>
      </c>
      <c r="D138" s="40">
        <f>((C138/C137)-1)*100</f>
        <v>1.6462130937098918</v>
      </c>
      <c r="E138" s="40">
        <f>((C138/C$131)-1)*100</f>
        <v>4.3620375154205471</v>
      </c>
      <c r="F138" s="40">
        <f>((C138/C126)-1)*100</f>
        <v>5.1246375580172643</v>
      </c>
    </row>
    <row r="139" spans="1:6" ht="12.75" customHeight="1" x14ac:dyDescent="0.2">
      <c r="A139" s="31"/>
      <c r="B139" s="32" t="s">
        <v>34</v>
      </c>
      <c r="C139" s="33">
        <v>991.79</v>
      </c>
      <c r="D139" s="40">
        <f>((C139/C138)-1)*100</f>
        <v>0.20307543090383184</v>
      </c>
      <c r="E139" s="40">
        <f>((C139/C$131)-1)*100</f>
        <v>4.5739711728050025</v>
      </c>
      <c r="F139" s="40">
        <f>((C139/C127)-1)*100</f>
        <v>5.1337771370420615</v>
      </c>
    </row>
    <row r="140" spans="1:6" ht="12.75" customHeight="1" x14ac:dyDescent="0.2">
      <c r="A140" s="31"/>
      <c r="B140" s="32" t="s">
        <v>35</v>
      </c>
      <c r="C140" s="33">
        <v>994.8</v>
      </c>
      <c r="D140" s="40">
        <f>((C140/C139)-1)*100</f>
        <v>0.30349166658263371</v>
      </c>
      <c r="E140" s="40">
        <f>((C140/C$131)-1)*100</f>
        <v>4.891344460729008</v>
      </c>
      <c r="F140" s="40">
        <f>((C140/C128)-1)*100</f>
        <v>5.0452999936643428</v>
      </c>
    </row>
    <row r="141" spans="1:6" ht="13.5" hidden="1" customHeight="1" x14ac:dyDescent="0.2">
      <c r="A141" s="31"/>
      <c r="B141" s="32" t="s">
        <v>36</v>
      </c>
      <c r="C141" s="33"/>
      <c r="D141" s="40">
        <f t="shared" si="54"/>
        <v>-100</v>
      </c>
      <c r="E141" s="40">
        <f t="shared" ref="E140:E143" si="59">((C141/C$131)-1)*100</f>
        <v>-100</v>
      </c>
      <c r="F141" s="40">
        <f t="shared" si="55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54"/>
        <v>#DIV/0!</v>
      </c>
      <c r="E142" s="40">
        <f t="shared" si="59"/>
        <v>-100</v>
      </c>
      <c r="F142" s="40">
        <f t="shared" si="55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4"/>
        <v>#DIV/0!</v>
      </c>
      <c r="E143" s="40">
        <f t="shared" si="59"/>
        <v>-100</v>
      </c>
      <c r="F143" s="40">
        <f t="shared" si="55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0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6"/>
    </row>
    <row r="149" spans="1:6" ht="12.75" customHeight="1" x14ac:dyDescent="0.2">
      <c r="A149" s="14"/>
      <c r="B149"/>
      <c r="C149"/>
      <c r="D149"/>
      <c r="E149"/>
      <c r="F149"/>
    </row>
    <row r="150" spans="1:6" ht="12.75" customHeight="1" x14ac:dyDescent="0.2">
      <c r="A150" s="8"/>
      <c r="B150"/>
      <c r="C150"/>
      <c r="D150"/>
      <c r="E150"/>
      <c r="F150"/>
    </row>
    <row r="151" spans="1:6" ht="12.75" customHeight="1" x14ac:dyDescent="0.2">
      <c r="A151" s="17"/>
      <c r="B151"/>
      <c r="C151"/>
      <c r="D151"/>
      <c r="E151"/>
      <c r="F151"/>
    </row>
    <row r="152" spans="1:6" ht="12.75" customHeight="1" x14ac:dyDescent="0.2">
      <c r="A152" s="14"/>
    </row>
  </sheetData>
  <mergeCells count="10">
    <mergeCell ref="A5:F5"/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4" workbookViewId="0">
      <selection activeCell="G140" sqref="G140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s="1" customFormat="1" ht="12.75" customHeight="1" x14ac:dyDescent="0.15">
      <c r="A6" s="48" t="s">
        <v>6</v>
      </c>
      <c r="B6" s="48"/>
      <c r="C6" s="48"/>
      <c r="D6" s="48"/>
      <c r="E6" s="48"/>
      <c r="F6" s="48"/>
    </row>
    <row r="7" spans="1:6" customFormat="1" ht="12.75" customHeight="1" x14ac:dyDescent="0.2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27" si="46">((C122/C110)-1)*100</f>
        <v>16.202476254215025</v>
      </c>
    </row>
    <row r="123" spans="1:6" s="5" customFormat="1" ht="12.75" customHeight="1" x14ac:dyDescent="0.2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 t="shared" ref="E126:E131" si="47"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">
      <c r="A127" s="31"/>
      <c r="B127" s="32" t="s">
        <v>34</v>
      </c>
      <c r="C127" s="33">
        <v>946.58</v>
      </c>
      <c r="D127" s="40">
        <f t="shared" ref="D127:D143" si="48">((C127/C126)-1)*100</f>
        <v>0.32112765619205508</v>
      </c>
      <c r="E127" s="40">
        <f t="shared" si="47"/>
        <v>9.5604064908910047</v>
      </c>
      <c r="F127" s="40">
        <f t="shared" si="46"/>
        <v>11.869053950245245</v>
      </c>
    </row>
    <row r="128" spans="1:6" s="5" customFormat="1" ht="12.75" customHeight="1" x14ac:dyDescent="0.2">
      <c r="A128" s="31"/>
      <c r="B128" s="32" t="s">
        <v>35</v>
      </c>
      <c r="C128" s="33">
        <v>955.98</v>
      </c>
      <c r="D128" s="40">
        <f t="shared" si="48"/>
        <v>0.99304865938429909</v>
      </c>
      <c r="E128" s="40">
        <f t="shared" si="47"/>
        <v>10.648394638764792</v>
      </c>
      <c r="F128" s="40">
        <f t="shared" ref="F128:F143" si="49">((C128/C116)-1)*100</f>
        <v>12.525159786715623</v>
      </c>
    </row>
    <row r="129" spans="1:6" s="5" customFormat="1" ht="12.75" customHeight="1" x14ac:dyDescent="0.2">
      <c r="A129" s="31"/>
      <c r="B129" s="32" t="s">
        <v>36</v>
      </c>
      <c r="C129" s="33">
        <v>956.07</v>
      </c>
      <c r="D129" s="40">
        <f t="shared" si="48"/>
        <v>9.414422895881458E-3</v>
      </c>
      <c r="E129" s="40">
        <f t="shared" si="47"/>
        <v>10.658811546563584</v>
      </c>
      <c r="F129" s="40">
        <f t="shared" si="49"/>
        <v>12.047769170368117</v>
      </c>
    </row>
    <row r="130" spans="1:6" s="5" customFormat="1" ht="12.75" customHeight="1" x14ac:dyDescent="0.2">
      <c r="A130" s="31"/>
      <c r="B130" s="32" t="s">
        <v>3</v>
      </c>
      <c r="C130" s="33">
        <v>964.03</v>
      </c>
      <c r="D130" s="40">
        <f t="shared" si="48"/>
        <v>0.83257502065747779</v>
      </c>
      <c r="E130" s="40">
        <f t="shared" si="47"/>
        <v>11.580129169656693</v>
      </c>
      <c r="F130" s="40">
        <f t="shared" si="49"/>
        <v>12.058724383638086</v>
      </c>
    </row>
    <row r="131" spans="1:6" s="5" customFormat="1" ht="12.75" customHeight="1" x14ac:dyDescent="0.2">
      <c r="A131" s="44"/>
      <c r="B131" s="35" t="s">
        <v>4</v>
      </c>
      <c r="C131" s="36">
        <v>964.03</v>
      </c>
      <c r="D131" s="45">
        <f t="shared" si="48"/>
        <v>0</v>
      </c>
      <c r="E131" s="45">
        <f t="shared" si="47"/>
        <v>11.580129169656693</v>
      </c>
      <c r="F131" s="45">
        <f t="shared" si="49"/>
        <v>11.580129169656693</v>
      </c>
    </row>
    <row r="132" spans="1:6" ht="12.75" customHeight="1" x14ac:dyDescent="0.2">
      <c r="A132" s="38">
        <v>2024</v>
      </c>
      <c r="B132" s="41" t="s">
        <v>27</v>
      </c>
      <c r="C132" s="42">
        <v>964.03</v>
      </c>
      <c r="D132" s="43">
        <f t="shared" ref="D132:D137" si="50">((C132/C131)-1)*100</f>
        <v>0</v>
      </c>
      <c r="E132" s="43">
        <f t="shared" ref="E132:E137" si="51">((C132/C$131)-1)*100</f>
        <v>0</v>
      </c>
      <c r="F132" s="43">
        <f t="shared" ref="F132:F137" si="52">((C132/C120)-1)*100</f>
        <v>9.4854118635790527</v>
      </c>
    </row>
    <row r="133" spans="1:6" ht="12.75" customHeight="1" x14ac:dyDescent="0.2">
      <c r="A133" s="31"/>
      <c r="B133" s="32" t="s">
        <v>28</v>
      </c>
      <c r="C133" s="33">
        <v>964.2</v>
      </c>
      <c r="D133" s="40">
        <f t="shared" si="50"/>
        <v>1.7634305986335974E-2</v>
      </c>
      <c r="E133" s="40">
        <f t="shared" si="51"/>
        <v>1.7634305986335974E-2</v>
      </c>
      <c r="F133" s="40">
        <f t="shared" si="52"/>
        <v>7.7366586216143673</v>
      </c>
    </row>
    <row r="134" spans="1:6" ht="12.75" customHeight="1" x14ac:dyDescent="0.2">
      <c r="A134" s="31"/>
      <c r="B134" s="32" t="s">
        <v>29</v>
      </c>
      <c r="C134" s="33">
        <v>964.2</v>
      </c>
      <c r="D134" s="40">
        <f t="shared" si="50"/>
        <v>0</v>
      </c>
      <c r="E134" s="40">
        <f t="shared" si="51"/>
        <v>1.7634305986335974E-2</v>
      </c>
      <c r="F134" s="40">
        <f t="shared" si="52"/>
        <v>6.7927830141659484</v>
      </c>
    </row>
    <row r="135" spans="1:6" ht="12.75" customHeight="1" x14ac:dyDescent="0.2">
      <c r="A135" s="31"/>
      <c r="B135" s="32" t="s">
        <v>30</v>
      </c>
      <c r="C135" s="33">
        <v>964.2</v>
      </c>
      <c r="D135" s="40">
        <f t="shared" si="50"/>
        <v>0</v>
      </c>
      <c r="E135" s="40">
        <f t="shared" si="51"/>
        <v>1.7634305986335974E-2</v>
      </c>
      <c r="F135" s="40">
        <f t="shared" si="52"/>
        <v>6.4015272735298279</v>
      </c>
    </row>
    <row r="136" spans="1:6" ht="12.75" customHeight="1" x14ac:dyDescent="0.2">
      <c r="A136" s="31"/>
      <c r="B136" s="32" t="s">
        <v>31</v>
      </c>
      <c r="C136" s="33">
        <v>981.45</v>
      </c>
      <c r="D136" s="40">
        <f t="shared" si="50"/>
        <v>1.7890479153702454</v>
      </c>
      <c r="E136" s="40">
        <f t="shared" si="51"/>
        <v>1.8069977075402255</v>
      </c>
      <c r="F136" s="40">
        <f t="shared" si="52"/>
        <v>6.759417389128819</v>
      </c>
    </row>
    <row r="137" spans="1:6" ht="12.75" customHeight="1" x14ac:dyDescent="0.2">
      <c r="A137" s="31"/>
      <c r="B137" s="32" t="s">
        <v>32</v>
      </c>
      <c r="C137" s="33">
        <v>990.98</v>
      </c>
      <c r="D137" s="40">
        <f t="shared" si="50"/>
        <v>0.97101227775229226</v>
      </c>
      <c r="E137" s="40">
        <f t="shared" si="51"/>
        <v>2.7955561548914432</v>
      </c>
      <c r="F137" s="40">
        <f t="shared" si="52"/>
        <v>5.016743673434787</v>
      </c>
    </row>
    <row r="138" spans="1:6" ht="12.75" customHeight="1" x14ac:dyDescent="0.2">
      <c r="A138" s="31"/>
      <c r="B138" s="32" t="s">
        <v>33</v>
      </c>
      <c r="C138" s="33">
        <v>1014.38</v>
      </c>
      <c r="D138" s="40">
        <f>((C138/C137)-1)*100</f>
        <v>2.3612989162243414</v>
      </c>
      <c r="E138" s="40">
        <f>((C138/C$131)-1)*100</f>
        <v>5.2228665083036807</v>
      </c>
      <c r="F138" s="40">
        <f>((C138/C126)-1)*100</f>
        <v>7.5067563987070152</v>
      </c>
    </row>
    <row r="139" spans="1:6" ht="12.75" customHeight="1" x14ac:dyDescent="0.2">
      <c r="A139" s="31"/>
      <c r="B139" s="58" t="s">
        <v>34</v>
      </c>
      <c r="C139" s="33">
        <v>1014.98</v>
      </c>
      <c r="D139" s="40">
        <f>((C139/C138)-1)*100</f>
        <v>5.9149431179639222E-2</v>
      </c>
      <c r="E139" s="40">
        <f>((C139/C$131)-1)*100</f>
        <v>5.2851052353142691</v>
      </c>
      <c r="F139" s="40">
        <f>((C139/C127)-1)*100</f>
        <v>7.2260136491368865</v>
      </c>
    </row>
    <row r="140" spans="1:6" ht="12.75" customHeight="1" x14ac:dyDescent="0.2">
      <c r="A140" s="31"/>
      <c r="B140" s="35" t="s">
        <v>35</v>
      </c>
      <c r="C140" s="36">
        <v>1015.81</v>
      </c>
      <c r="D140" s="45">
        <f>((C140/C139)-1)*100</f>
        <v>8.1775010345030985E-2</v>
      </c>
      <c r="E140" s="45">
        <f>((C140/C$131)-1)*100</f>
        <v>5.3712021410122102</v>
      </c>
      <c r="F140" s="45">
        <f>((C140/C128)-1)*100</f>
        <v>6.2584991317809813</v>
      </c>
    </row>
    <row r="141" spans="1:6" ht="13.5" hidden="1" customHeight="1" x14ac:dyDescent="0.2">
      <c r="A141" s="31"/>
      <c r="B141" s="32" t="s">
        <v>36</v>
      </c>
      <c r="C141" s="33"/>
      <c r="D141" s="40">
        <f t="shared" si="48"/>
        <v>-100</v>
      </c>
      <c r="E141" s="40">
        <f t="shared" ref="E140:E143" si="53">((C141/C$131)-1)*100</f>
        <v>-100</v>
      </c>
      <c r="F141" s="40">
        <f t="shared" si="49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48"/>
        <v>#DIV/0!</v>
      </c>
      <c r="E142" s="40">
        <f t="shared" si="53"/>
        <v>-100</v>
      </c>
      <c r="F142" s="40">
        <f t="shared" si="49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8"/>
        <v>#DIV/0!</v>
      </c>
      <c r="E143" s="40">
        <f t="shared" si="53"/>
        <v>-100</v>
      </c>
      <c r="F143" s="40">
        <f t="shared" si="49"/>
        <v>-100</v>
      </c>
    </row>
    <row r="144" spans="1:6" ht="12.75" customHeight="1" x14ac:dyDescent="0.2">
      <c r="A144" s="27" t="s">
        <v>15</v>
      </c>
      <c r="B144"/>
      <c r="C144"/>
      <c r="D144"/>
      <c r="E144"/>
      <c r="F144"/>
    </row>
    <row r="145" spans="1:6" ht="12.75" customHeight="1" x14ac:dyDescent="0.2">
      <c r="A145" s="28" t="s">
        <v>16</v>
      </c>
      <c r="B145"/>
      <c r="C145"/>
      <c r="D145"/>
      <c r="E145"/>
      <c r="F145"/>
    </row>
    <row r="146" spans="1:6" ht="12.75" customHeight="1" x14ac:dyDescent="0.2">
      <c r="A146" s="29" t="s">
        <v>14</v>
      </c>
    </row>
    <row r="147" spans="1:6" ht="12.75" customHeight="1" x14ac:dyDescent="0.2">
      <c r="A147" s="39" t="s">
        <v>26</v>
      </c>
    </row>
    <row r="148" spans="1:6" ht="12.75" customHeight="1" x14ac:dyDescent="0.2">
      <c r="A148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7" workbookViewId="0">
      <selection activeCell="G140" sqref="G140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570312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s="1" customFormat="1" ht="12.75" customHeight="1" x14ac:dyDescent="0.15">
      <c r="A6" s="48" t="s">
        <v>7</v>
      </c>
      <c r="B6" s="48"/>
      <c r="C6" s="48"/>
      <c r="D6" s="48"/>
      <c r="E6" s="48"/>
      <c r="F6" s="48"/>
    </row>
    <row r="7" spans="1:6" customFormat="1" ht="12.75" customHeight="1" x14ac:dyDescent="0.2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27" si="41">((C122/C110)-1)*100</f>
        <v>9.5596939512054178</v>
      </c>
    </row>
    <row r="123" spans="1:6" s="5" customFormat="1" ht="13.5" customHeight="1" x14ac:dyDescent="0.2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 t="shared" ref="E126:E131" si="42"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">
      <c r="A127" s="31"/>
      <c r="B127" s="32" t="s">
        <v>34</v>
      </c>
      <c r="C127" s="33">
        <v>786.85</v>
      </c>
      <c r="D127" s="40">
        <f t="shared" ref="D127:D143" si="43">((C127/C126)-1)*100</f>
        <v>0.2229015412049451</v>
      </c>
      <c r="E127" s="40">
        <f t="shared" si="42"/>
        <v>6.8320367126933013</v>
      </c>
      <c r="F127" s="40">
        <f t="shared" si="41"/>
        <v>7.5739968555608606</v>
      </c>
    </row>
    <row r="128" spans="1:6" s="5" customFormat="1" ht="13.5" customHeight="1" x14ac:dyDescent="0.2">
      <c r="A128" s="31"/>
      <c r="B128" s="32" t="s">
        <v>35</v>
      </c>
      <c r="C128" s="33">
        <v>788.78</v>
      </c>
      <c r="D128" s="40">
        <f t="shared" si="43"/>
        <v>0.24528181991483322</v>
      </c>
      <c r="E128" s="40">
        <f t="shared" si="42"/>
        <v>7.0940762765943077</v>
      </c>
      <c r="F128" s="40">
        <f t="shared" ref="F128:F143" si="44">((C128/C116)-1)*100</f>
        <v>7.6538828988671925</v>
      </c>
    </row>
    <row r="129" spans="1:6" s="5" customFormat="1" ht="12.75" customHeight="1" x14ac:dyDescent="0.2">
      <c r="A129" s="31"/>
      <c r="B129" s="32" t="s">
        <v>36</v>
      </c>
      <c r="C129" s="33">
        <v>787.48</v>
      </c>
      <c r="D129" s="40">
        <f t="shared" si="43"/>
        <v>-0.16481148102132082</v>
      </c>
      <c r="E129" s="40">
        <f t="shared" si="42"/>
        <v>6.9175729433967437</v>
      </c>
      <c r="F129" s="40">
        <f t="shared" si="44"/>
        <v>6.9262834874468826</v>
      </c>
    </row>
    <row r="130" spans="1:6" s="5" customFormat="1" ht="12.75" customHeight="1" x14ac:dyDescent="0.2">
      <c r="A130" s="31"/>
      <c r="B130" s="32" t="s">
        <v>3</v>
      </c>
      <c r="C130" s="33">
        <v>788.2</v>
      </c>
      <c r="D130" s="40">
        <f t="shared" si="43"/>
        <v>9.1430893483002151E-2</v>
      </c>
      <c r="E130" s="40">
        <f t="shared" si="42"/>
        <v>7.0153286356292366</v>
      </c>
      <c r="F130" s="40">
        <f t="shared" si="44"/>
        <v>7.0182346471874268</v>
      </c>
    </row>
    <row r="131" spans="1:6" s="5" customFormat="1" ht="12.75" customHeight="1" x14ac:dyDescent="0.2">
      <c r="A131" s="44"/>
      <c r="B131" s="35" t="s">
        <v>4</v>
      </c>
      <c r="C131" s="36">
        <v>788.2</v>
      </c>
      <c r="D131" s="45">
        <f t="shared" si="43"/>
        <v>0</v>
      </c>
      <c r="E131" s="45">
        <f t="shared" si="42"/>
        <v>7.0153286356292366</v>
      </c>
      <c r="F131" s="45">
        <f t="shared" si="44"/>
        <v>7.0153286356292366</v>
      </c>
    </row>
    <row r="132" spans="1:6" ht="12.75" customHeight="1" x14ac:dyDescent="0.2">
      <c r="A132" s="38">
        <v>2024</v>
      </c>
      <c r="B132" s="41" t="s">
        <v>27</v>
      </c>
      <c r="C132" s="42">
        <v>795.81</v>
      </c>
      <c r="D132" s="43">
        <f t="shared" ref="D132:D137" si="45">((C132/C131)-1)*100</f>
        <v>0.96549099213396605</v>
      </c>
      <c r="E132" s="43">
        <f t="shared" ref="E132:E137" si="46">((C132/C$131)-1)*100</f>
        <v>0.96549099213396605</v>
      </c>
      <c r="F132" s="43">
        <f t="shared" ref="F132:F137" si="47">((C132/C120)-1)*100</f>
        <v>7.5200972775788744</v>
      </c>
    </row>
    <row r="133" spans="1:6" ht="12.75" customHeight="1" x14ac:dyDescent="0.2">
      <c r="A133" s="31"/>
      <c r="B133" s="32" t="s">
        <v>28</v>
      </c>
      <c r="C133" s="33">
        <v>796.49</v>
      </c>
      <c r="D133" s="40">
        <f t="shared" si="45"/>
        <v>8.5447531445947966E-2</v>
      </c>
      <c r="E133" s="40">
        <f t="shared" si="46"/>
        <v>1.0517635117990309</v>
      </c>
      <c r="F133" s="40">
        <f t="shared" si="47"/>
        <v>6.1477157631003809</v>
      </c>
    </row>
    <row r="134" spans="1:6" ht="12.75" customHeight="1" x14ac:dyDescent="0.2">
      <c r="A134" s="31"/>
      <c r="B134" s="32" t="s">
        <v>29</v>
      </c>
      <c r="C134" s="33">
        <v>806.16</v>
      </c>
      <c r="D134" s="40">
        <f t="shared" si="45"/>
        <v>1.2140767617923487</v>
      </c>
      <c r="E134" s="40">
        <f t="shared" si="46"/>
        <v>2.278609489977157</v>
      </c>
      <c r="F134" s="40">
        <f t="shared" si="47"/>
        <v>6.2246350076424317</v>
      </c>
    </row>
    <row r="135" spans="1:6" ht="12.75" customHeight="1" x14ac:dyDescent="0.2">
      <c r="A135" s="31"/>
      <c r="B135" s="32" t="s">
        <v>30</v>
      </c>
      <c r="C135" s="33">
        <v>807.89</v>
      </c>
      <c r="D135" s="40">
        <f t="shared" si="45"/>
        <v>0.21459759849160598</v>
      </c>
      <c r="E135" s="40">
        <f t="shared" si="46"/>
        <v>2.498096929713256</v>
      </c>
      <c r="F135" s="40">
        <f t="shared" si="47"/>
        <v>5.6576383348809323</v>
      </c>
    </row>
    <row r="136" spans="1:6" ht="12.75" customHeight="1" x14ac:dyDescent="0.2">
      <c r="A136" s="31"/>
      <c r="B136" s="32" t="s">
        <v>31</v>
      </c>
      <c r="C136" s="33">
        <v>815.57</v>
      </c>
      <c r="D136" s="40">
        <f t="shared" si="45"/>
        <v>0.95062446620208796</v>
      </c>
      <c r="E136" s="40">
        <f t="shared" si="46"/>
        <v>3.4724689165186451</v>
      </c>
      <c r="F136" s="40">
        <f t="shared" si="47"/>
        <v>4.6488053994405476</v>
      </c>
    </row>
    <row r="137" spans="1:6" ht="12.75" customHeight="1" x14ac:dyDescent="0.2">
      <c r="A137" s="31"/>
      <c r="B137" s="32" t="s">
        <v>32</v>
      </c>
      <c r="C137" s="33">
        <v>820.16</v>
      </c>
      <c r="D137" s="40">
        <f t="shared" si="45"/>
        <v>0.56279657172282338</v>
      </c>
      <c r="E137" s="40">
        <f t="shared" si="46"/>
        <v>4.0548084242577831</v>
      </c>
      <c r="F137" s="40">
        <f t="shared" si="47"/>
        <v>5.2094156885382548</v>
      </c>
    </row>
    <row r="138" spans="1:6" ht="12.75" customHeight="1" x14ac:dyDescent="0.2">
      <c r="A138" s="31"/>
      <c r="B138" s="32" t="s">
        <v>33</v>
      </c>
      <c r="C138" s="33">
        <v>820.72</v>
      </c>
      <c r="D138" s="40">
        <f>((C138/C137)-1)*100</f>
        <v>6.8279360124856581E-2</v>
      </c>
      <c r="E138" s="40">
        <f>((C138/C$131)-1)*100</f>
        <v>4.1258563816290339</v>
      </c>
      <c r="F138" s="40">
        <f>((C138/C126)-1)*100</f>
        <v>4.5370016558400117</v>
      </c>
    </row>
    <row r="139" spans="1:6" ht="12.75" customHeight="1" x14ac:dyDescent="0.2">
      <c r="A139" s="31"/>
      <c r="B139" s="58" t="s">
        <v>34</v>
      </c>
      <c r="C139" s="33">
        <v>820.03</v>
      </c>
      <c r="D139" s="40">
        <f>((C139/C138)-1)*100</f>
        <v>-8.4072521688283164E-2</v>
      </c>
      <c r="E139" s="40">
        <f>((C139/C$131)-1)*100</f>
        <v>4.0383151484394642</v>
      </c>
      <c r="F139" s="40">
        <f>((C139/C127)-1)*100</f>
        <v>4.216813878121628</v>
      </c>
    </row>
    <row r="140" spans="1:6" ht="12.75" customHeight="1" x14ac:dyDescent="0.2">
      <c r="A140" s="31"/>
      <c r="B140" s="35" t="s">
        <v>35</v>
      </c>
      <c r="C140" s="36">
        <v>825.64</v>
      </c>
      <c r="D140" s="45">
        <f>((C140/C139)-1)*100</f>
        <v>0.68412131263491105</v>
      </c>
      <c r="E140" s="45">
        <f>((C140/C$131)-1)*100</f>
        <v>4.7500634356762106</v>
      </c>
      <c r="F140" s="45">
        <f>((C140/C128)-1)*100</f>
        <v>4.6730393772661527</v>
      </c>
    </row>
    <row r="141" spans="1:6" ht="13.5" hidden="1" customHeight="1" x14ac:dyDescent="0.2">
      <c r="A141" s="31"/>
      <c r="B141" s="32" t="s">
        <v>36</v>
      </c>
      <c r="C141" s="33"/>
      <c r="D141" s="40">
        <f t="shared" si="43"/>
        <v>-100</v>
      </c>
      <c r="E141" s="40">
        <f t="shared" ref="E140:E143" si="48">((C141/C$131)-1)*100</f>
        <v>-100</v>
      </c>
      <c r="F141" s="40">
        <f t="shared" si="44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43"/>
        <v>#DIV/0!</v>
      </c>
      <c r="E142" s="40">
        <f t="shared" si="48"/>
        <v>-100</v>
      </c>
      <c r="F142" s="40">
        <f t="shared" si="44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3"/>
        <v>#DIV/0!</v>
      </c>
      <c r="E143" s="40">
        <f t="shared" si="48"/>
        <v>-100</v>
      </c>
      <c r="F143" s="40">
        <f t="shared" si="44"/>
        <v>-100</v>
      </c>
    </row>
    <row r="144" spans="1:6" ht="12.75" customHeight="1" x14ac:dyDescent="0.2">
      <c r="A144" s="27" t="s">
        <v>15</v>
      </c>
      <c r="B144"/>
      <c r="C144"/>
      <c r="D144"/>
      <c r="E144"/>
      <c r="F144"/>
    </row>
    <row r="145" spans="1:6" ht="12.75" customHeight="1" x14ac:dyDescent="0.2">
      <c r="A145" s="28" t="s">
        <v>16</v>
      </c>
      <c r="B145"/>
      <c r="C145"/>
      <c r="D145"/>
      <c r="E145"/>
      <c r="F145"/>
    </row>
    <row r="146" spans="1:6" ht="12.75" customHeight="1" x14ac:dyDescent="0.2">
      <c r="A146" s="29" t="s">
        <v>14</v>
      </c>
    </row>
    <row r="147" spans="1:6" ht="12.75" customHeight="1" x14ac:dyDescent="0.2">
      <c r="A147" s="39" t="s">
        <v>26</v>
      </c>
    </row>
    <row r="148" spans="1:6" ht="12.75" customHeight="1" x14ac:dyDescent="0.2">
      <c r="A148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52"/>
  <sheetViews>
    <sheetView showGridLines="0" topLeftCell="A123" workbookViewId="0">
      <selection activeCell="G140" sqref="G140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ht="12.75" customHeight="1" x14ac:dyDescent="0.2">
      <c r="A6" s="48" t="s">
        <v>10</v>
      </c>
      <c r="B6" s="48"/>
      <c r="C6" s="48"/>
      <c r="D6" s="48"/>
      <c r="E6" s="48"/>
      <c r="F6" s="48"/>
    </row>
    <row r="7" spans="1:6" ht="12.75" customHeight="1" x14ac:dyDescent="0.2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">
      <c r="A121" s="31"/>
      <c r="B121" s="32" t="s">
        <v>28</v>
      </c>
      <c r="C121" s="33">
        <v>786.2</v>
      </c>
      <c r="D121" s="40">
        <f t="shared" ref="D121:D126" si="46">((C121/C120)-1)*100</f>
        <v>0</v>
      </c>
      <c r="E121" s="40">
        <f t="shared" si="45"/>
        <v>1.5342494059303657</v>
      </c>
      <c r="F121" s="40">
        <f t="shared" ref="F121:F126" si="47">((C121/C109)-1)*100</f>
        <v>14.138877194001264</v>
      </c>
    </row>
    <row r="122" spans="1:6" ht="12.75" customHeight="1" x14ac:dyDescent="0.2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">
      <c r="A126" s="31"/>
      <c r="B126" s="32" t="s">
        <v>33</v>
      </c>
      <c r="C126" s="33">
        <v>799.51</v>
      </c>
      <c r="D126" s="40">
        <f t="shared" si="46"/>
        <v>0</v>
      </c>
      <c r="E126" s="40">
        <f t="shared" ref="E126:E131" si="48">((C126/C$119)-1)*100</f>
        <v>3.2531769810930866</v>
      </c>
      <c r="F126" s="40">
        <f t="shared" si="47"/>
        <v>13.463612624886467</v>
      </c>
    </row>
    <row r="127" spans="1:6" ht="12.75" customHeight="1" x14ac:dyDescent="0.2">
      <c r="A127" s="31"/>
      <c r="B127" s="32" t="s">
        <v>34</v>
      </c>
      <c r="C127" s="33">
        <v>799.51</v>
      </c>
      <c r="D127" s="40">
        <f t="shared" ref="D127:D143" si="49">((C127/C126)-1)*100</f>
        <v>0</v>
      </c>
      <c r="E127" s="40">
        <f t="shared" si="48"/>
        <v>3.2531769810930866</v>
      </c>
      <c r="F127" s="40">
        <f t="shared" ref="F127:F143" si="50">((C127/C115)-1)*100</f>
        <v>3.6588053780030938</v>
      </c>
    </row>
    <row r="128" spans="1:6" ht="12.75" customHeight="1" x14ac:dyDescent="0.2">
      <c r="A128" s="31"/>
      <c r="B128" s="32" t="s">
        <v>35</v>
      </c>
      <c r="C128" s="33">
        <v>811.24</v>
      </c>
      <c r="D128" s="40">
        <f t="shared" si="49"/>
        <v>1.4671486285349866</v>
      </c>
      <c r="E128" s="40">
        <f t="shared" si="48"/>
        <v>4.768054551089973</v>
      </c>
      <c r="F128" s="40">
        <f t="shared" si="50"/>
        <v>4.7707606870722064</v>
      </c>
    </row>
    <row r="129" spans="1:6" ht="12.75" customHeight="1" x14ac:dyDescent="0.2">
      <c r="A129" s="31"/>
      <c r="B129" s="32" t="s">
        <v>36</v>
      </c>
      <c r="C129" s="33">
        <v>811.24</v>
      </c>
      <c r="D129" s="40">
        <f t="shared" si="49"/>
        <v>0</v>
      </c>
      <c r="E129" s="40">
        <f t="shared" si="48"/>
        <v>4.768054551089973</v>
      </c>
      <c r="F129" s="40">
        <f t="shared" si="50"/>
        <v>4.768054551089973</v>
      </c>
    </row>
    <row r="130" spans="1:6" ht="12.75" customHeight="1" x14ac:dyDescent="0.2">
      <c r="A130" s="31"/>
      <c r="B130" s="32" t="s">
        <v>3</v>
      </c>
      <c r="C130" s="33">
        <v>811.24</v>
      </c>
      <c r="D130" s="40">
        <f t="shared" si="49"/>
        <v>0</v>
      </c>
      <c r="E130" s="40">
        <f t="shared" si="48"/>
        <v>4.768054551089973</v>
      </c>
      <c r="F130" s="40">
        <f t="shared" si="50"/>
        <v>4.768054551089973</v>
      </c>
    </row>
    <row r="131" spans="1:6" ht="12.75" customHeight="1" x14ac:dyDescent="0.2">
      <c r="A131" s="31"/>
      <c r="B131" s="32" t="s">
        <v>4</v>
      </c>
      <c r="C131" s="33">
        <v>811.24</v>
      </c>
      <c r="D131" s="40">
        <f t="shared" si="49"/>
        <v>0</v>
      </c>
      <c r="E131" s="40">
        <f t="shared" si="48"/>
        <v>4.768054551089973</v>
      </c>
      <c r="F131" s="40">
        <f t="shared" si="50"/>
        <v>4.768054551089973</v>
      </c>
    </row>
    <row r="132" spans="1:6" ht="12.75" customHeight="1" x14ac:dyDescent="0.2">
      <c r="A132" s="38">
        <v>2024</v>
      </c>
      <c r="B132" s="41" t="s">
        <v>27</v>
      </c>
      <c r="C132" s="42">
        <v>811.27</v>
      </c>
      <c r="D132" s="43">
        <f t="shared" ref="D132:D137" si="51">((C132/C131)-1)*100</f>
        <v>3.6980425028421138E-3</v>
      </c>
      <c r="E132" s="43">
        <f t="shared" ref="E132:E137" si="52">((C132/C$131)-1)*100</f>
        <v>3.6980425028421138E-3</v>
      </c>
      <c r="F132" s="43">
        <f t="shared" ref="F132:F137" si="53">((C132/C120)-1)*100</f>
        <v>3.1887560417196648</v>
      </c>
    </row>
    <row r="133" spans="1:6" ht="12.75" customHeight="1" x14ac:dyDescent="0.2">
      <c r="A133" s="31"/>
      <c r="B133" s="32" t="s">
        <v>28</v>
      </c>
      <c r="C133" s="33">
        <v>811.31</v>
      </c>
      <c r="D133" s="40">
        <f t="shared" si="51"/>
        <v>4.930541003611566E-3</v>
      </c>
      <c r="E133" s="40">
        <f t="shared" si="52"/>
        <v>8.6287658399353262E-3</v>
      </c>
      <c r="F133" s="40">
        <f t="shared" si="53"/>
        <v>3.1938438056474006</v>
      </c>
    </row>
    <row r="134" spans="1:6" ht="12.75" customHeight="1" x14ac:dyDescent="0.2">
      <c r="A134" s="31"/>
      <c r="B134" s="32" t="s">
        <v>29</v>
      </c>
      <c r="C134" s="33">
        <v>811.24</v>
      </c>
      <c r="D134" s="40">
        <f t="shared" si="51"/>
        <v>-8.6280213481781942E-3</v>
      </c>
      <c r="E134" s="40">
        <f t="shared" si="52"/>
        <v>0</v>
      </c>
      <c r="F134" s="40">
        <f t="shared" si="53"/>
        <v>3.1849402187738463</v>
      </c>
    </row>
    <row r="135" spans="1:6" ht="12.75" customHeight="1" x14ac:dyDescent="0.2">
      <c r="A135" s="31"/>
      <c r="B135" s="32" t="s">
        <v>30</v>
      </c>
      <c r="C135" s="33">
        <v>805.65</v>
      </c>
      <c r="D135" s="40">
        <f t="shared" si="51"/>
        <v>-0.68906858636161861</v>
      </c>
      <c r="E135" s="40">
        <f t="shared" si="52"/>
        <v>-0.68906858636161861</v>
      </c>
      <c r="F135" s="40">
        <f t="shared" si="53"/>
        <v>2.4739252098702424</v>
      </c>
    </row>
    <row r="136" spans="1:6" ht="12.75" customHeight="1" x14ac:dyDescent="0.2">
      <c r="A136" s="31"/>
      <c r="B136" s="32" t="s">
        <v>31</v>
      </c>
      <c r="C136" s="33">
        <v>831.72</v>
      </c>
      <c r="D136" s="40">
        <f t="shared" si="51"/>
        <v>3.2358964811022295</v>
      </c>
      <c r="E136" s="40">
        <f t="shared" si="52"/>
        <v>2.5245303486021387</v>
      </c>
      <c r="F136" s="40">
        <f t="shared" si="53"/>
        <v>5.7898753497837685</v>
      </c>
    </row>
    <row r="137" spans="1:6" ht="12.75" customHeight="1" x14ac:dyDescent="0.2">
      <c r="A137" s="31"/>
      <c r="B137" s="32" t="s">
        <v>32</v>
      </c>
      <c r="C137" s="33">
        <v>850.3</v>
      </c>
      <c r="D137" s="40">
        <f t="shared" si="51"/>
        <v>2.2339248785648858</v>
      </c>
      <c r="E137" s="40">
        <f t="shared" si="52"/>
        <v>4.8148513386913727</v>
      </c>
      <c r="F137" s="40">
        <f t="shared" si="53"/>
        <v>6.3526409926079719</v>
      </c>
    </row>
    <row r="138" spans="1:6" ht="12.75" customHeight="1" x14ac:dyDescent="0.2">
      <c r="A138" s="31"/>
      <c r="B138" s="32" t="s">
        <v>33</v>
      </c>
      <c r="C138" s="33">
        <v>858.84</v>
      </c>
      <c r="D138" s="40">
        <f>((C138/C137)-1)*100</f>
        <v>1.00435140538635</v>
      </c>
      <c r="E138" s="40">
        <f>((C138/C$131)-1)*100</f>
        <v>5.8675607711651256</v>
      </c>
      <c r="F138" s="40">
        <f>((C138/C126)-1)*100</f>
        <v>7.4207952370827224</v>
      </c>
    </row>
    <row r="139" spans="1:6" ht="12.75" customHeight="1" x14ac:dyDescent="0.2">
      <c r="A139" s="31"/>
      <c r="B139" s="32" t="s">
        <v>34</v>
      </c>
      <c r="C139" s="33">
        <v>858.84</v>
      </c>
      <c r="D139" s="40">
        <f>((C139/C138)-1)*100</f>
        <v>0</v>
      </c>
      <c r="E139" s="40">
        <f>((C139/C$131)-1)*100</f>
        <v>5.8675607711651256</v>
      </c>
      <c r="F139" s="40">
        <f>((C139/C127)-1)*100</f>
        <v>7.4207952370827224</v>
      </c>
    </row>
    <row r="140" spans="1:6" ht="12.75" customHeight="1" x14ac:dyDescent="0.2">
      <c r="A140" s="31"/>
      <c r="B140" s="32" t="s">
        <v>35</v>
      </c>
      <c r="C140" s="33">
        <v>859.67</v>
      </c>
      <c r="D140" s="40">
        <f>((C140/C139)-1)*100</f>
        <v>9.6641982208556243E-2</v>
      </c>
      <c r="E140" s="40">
        <f>((C140/C$131)-1)*100</f>
        <v>5.9698732804102317</v>
      </c>
      <c r="F140" s="40">
        <f>((C140/C128)-1)*100</f>
        <v>5.9698732804102317</v>
      </c>
    </row>
    <row r="141" spans="1:6" ht="13.5" hidden="1" customHeight="1" x14ac:dyDescent="0.2">
      <c r="A141" s="31"/>
      <c r="B141" s="32" t="s">
        <v>36</v>
      </c>
      <c r="C141" s="33"/>
      <c r="D141" s="40">
        <f t="shared" si="49"/>
        <v>-100</v>
      </c>
      <c r="E141" s="40">
        <f t="shared" ref="E140:E143" si="54">((C141/C$131)-1)*100</f>
        <v>-100</v>
      </c>
      <c r="F141" s="40">
        <f t="shared" si="50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49"/>
        <v>#DIV/0!</v>
      </c>
      <c r="E142" s="40">
        <f t="shared" si="54"/>
        <v>-100</v>
      </c>
      <c r="F142" s="40">
        <f t="shared" si="50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9"/>
        <v>#DIV/0!</v>
      </c>
      <c r="E143" s="40">
        <f t="shared" si="54"/>
        <v>-100</v>
      </c>
      <c r="F143" s="40">
        <f t="shared" si="50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0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6"/>
    </row>
    <row r="149" spans="1:6" ht="12.75" customHeight="1" x14ac:dyDescent="0.2">
      <c r="A149" s="14"/>
      <c r="B149"/>
      <c r="C149"/>
      <c r="D149"/>
      <c r="E149"/>
      <c r="F149"/>
    </row>
    <row r="150" spans="1:6" ht="12.75" customHeight="1" x14ac:dyDescent="0.2">
      <c r="A150" s="8"/>
      <c r="B150"/>
      <c r="C150"/>
      <c r="D150"/>
      <c r="E150"/>
      <c r="F150"/>
    </row>
    <row r="151" spans="1:6" ht="12.75" customHeight="1" x14ac:dyDescent="0.2">
      <c r="A151" s="17"/>
      <c r="B151"/>
      <c r="C151"/>
      <c r="D151"/>
      <c r="E151"/>
      <c r="F151"/>
    </row>
    <row r="152" spans="1:6" ht="12.75" customHeight="1" x14ac:dyDescent="0.2">
      <c r="A152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51"/>
  <sheetViews>
    <sheetView showGridLines="0" topLeftCell="A124" workbookViewId="0">
      <selection activeCell="G140" sqref="G140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ht="12.75" customHeight="1" x14ac:dyDescent="0.2">
      <c r="A6" s="48" t="s">
        <v>11</v>
      </c>
      <c r="B6" s="48"/>
      <c r="C6" s="48"/>
      <c r="D6" s="48"/>
      <c r="E6" s="48"/>
      <c r="F6" s="48"/>
    </row>
    <row r="7" spans="1:6" ht="12.75" customHeight="1" x14ac:dyDescent="0.2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26" si="47">((C121/C109)-1)*100</f>
        <v>10.396092173728366</v>
      </c>
    </row>
    <row r="122" spans="1:6" ht="12.75" customHeight="1" x14ac:dyDescent="0.2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 t="shared" ref="E126:E131" si="48">((C126/C$119)-1)*100</f>
        <v>5.1398639161896575</v>
      </c>
      <c r="F126" s="40">
        <f t="shared" si="47"/>
        <v>6.2274939438248911</v>
      </c>
    </row>
    <row r="127" spans="1:6" ht="12.75" customHeight="1" x14ac:dyDescent="0.2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 t="shared" si="48"/>
        <v>5.2770277567771862</v>
      </c>
      <c r="F127" s="40">
        <f t="shared" ref="F127:F143" si="49">((C127/C115)-1)*100</f>
        <v>6.3718803540054658</v>
      </c>
    </row>
    <row r="128" spans="1:6" ht="12" customHeight="1" x14ac:dyDescent="0.2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 t="shared" si="48"/>
        <v>5.3159088454476811</v>
      </c>
      <c r="F128" s="40">
        <f t="shared" si="49"/>
        <v>5.5941784159573738</v>
      </c>
    </row>
    <row r="129" spans="1:6" ht="12.75" customHeight="1" x14ac:dyDescent="0.2">
      <c r="A129" s="31"/>
      <c r="B129" s="32" t="s">
        <v>36</v>
      </c>
      <c r="C129" s="33">
        <v>975.11</v>
      </c>
      <c r="D129" s="40">
        <v>0</v>
      </c>
      <c r="E129" s="40">
        <f t="shared" si="48"/>
        <v>5.3148288152068401</v>
      </c>
      <c r="F129" s="40">
        <f t="shared" si="49"/>
        <v>5.4822971993552905</v>
      </c>
    </row>
    <row r="130" spans="1:6" ht="12.75" customHeight="1" x14ac:dyDescent="0.2">
      <c r="A130" s="31"/>
      <c r="B130" s="32" t="s">
        <v>3</v>
      </c>
      <c r="C130" s="33">
        <v>975.23</v>
      </c>
      <c r="D130" s="40">
        <f t="shared" ref="D130:D143" si="50">((C130/C129)-1)*100</f>
        <v>1.2306303904185967E-2</v>
      </c>
      <c r="E130" s="40">
        <f t="shared" si="48"/>
        <v>5.3277891780969977</v>
      </c>
      <c r="F130" s="40">
        <f t="shared" si="49"/>
        <v>5.4325498929706617</v>
      </c>
    </row>
    <row r="131" spans="1:6" ht="12.75" customHeight="1" x14ac:dyDescent="0.2">
      <c r="A131" s="31"/>
      <c r="B131" s="32" t="s">
        <v>4</v>
      </c>
      <c r="C131" s="33">
        <v>975.23</v>
      </c>
      <c r="D131" s="40">
        <f t="shared" si="50"/>
        <v>0</v>
      </c>
      <c r="E131" s="40">
        <f t="shared" si="48"/>
        <v>5.3277891780969977</v>
      </c>
      <c r="F131" s="40">
        <f t="shared" si="49"/>
        <v>5.3277891780969977</v>
      </c>
    </row>
    <row r="132" spans="1:6" ht="12.75" customHeight="1" x14ac:dyDescent="0.2">
      <c r="A132" s="38">
        <v>2024</v>
      </c>
      <c r="B132" s="41" t="s">
        <v>27</v>
      </c>
      <c r="C132" s="42">
        <v>975.35</v>
      </c>
      <c r="D132" s="43">
        <f t="shared" ref="D132:D137" si="51">((C132/C131)-1)*100</f>
        <v>1.2304789639361324E-2</v>
      </c>
      <c r="E132" s="43">
        <f t="shared" ref="E132:E137" si="52">((C132/C$131)-1)*100</f>
        <v>1.2304789639361324E-2</v>
      </c>
      <c r="F132" s="43">
        <f t="shared" ref="F132:F137" si="53">((C132/C120)-1)*100</f>
        <v>4.2697854416779757</v>
      </c>
    </row>
    <row r="133" spans="1:6" ht="12.75" customHeight="1" x14ac:dyDescent="0.2">
      <c r="A133" s="31"/>
      <c r="B133" s="32" t="s">
        <v>28</v>
      </c>
      <c r="C133" s="33">
        <v>978.38</v>
      </c>
      <c r="D133" s="40">
        <f t="shared" si="51"/>
        <v>0.31065771261598041</v>
      </c>
      <c r="E133" s="40">
        <f t="shared" si="52"/>
        <v>0.32300072803339575</v>
      </c>
      <c r="F133" s="40">
        <f t="shared" si="53"/>
        <v>4.5679962378692762</v>
      </c>
    </row>
    <row r="134" spans="1:6" ht="12.75" customHeight="1" x14ac:dyDescent="0.2">
      <c r="A134" s="31"/>
      <c r="B134" s="32" t="s">
        <v>29</v>
      </c>
      <c r="C134" s="33">
        <v>981.15</v>
      </c>
      <c r="D134" s="40">
        <f t="shared" si="51"/>
        <v>0.28312107769987715</v>
      </c>
      <c r="E134" s="40">
        <f t="shared" si="52"/>
        <v>0.60703628887543992</v>
      </c>
      <c r="F134" s="40">
        <f t="shared" si="53"/>
        <v>4.7912505740742795</v>
      </c>
    </row>
    <row r="135" spans="1:6" ht="12.75" customHeight="1" x14ac:dyDescent="0.2">
      <c r="A135" s="31"/>
      <c r="B135" s="32" t="s">
        <v>30</v>
      </c>
      <c r="C135" s="33">
        <v>982.51</v>
      </c>
      <c r="D135" s="40">
        <f t="shared" si="51"/>
        <v>0.13861285226519637</v>
      </c>
      <c r="E135" s="40">
        <f t="shared" si="52"/>
        <v>0.74649057145492748</v>
      </c>
      <c r="F135" s="40">
        <f t="shared" si="53"/>
        <v>4.3602489749962725</v>
      </c>
    </row>
    <row r="136" spans="1:6" ht="16.5" customHeight="1" x14ac:dyDescent="0.2">
      <c r="A136" s="31"/>
      <c r="B136" s="32" t="s">
        <v>31</v>
      </c>
      <c r="C136" s="33">
        <v>996.18</v>
      </c>
      <c r="D136" s="40">
        <f t="shared" si="51"/>
        <v>1.3913344393441163</v>
      </c>
      <c r="E136" s="40">
        <f t="shared" si="52"/>
        <v>2.1482111912061619</v>
      </c>
      <c r="F136" s="40">
        <f t="shared" si="53"/>
        <v>3.9799592923125182</v>
      </c>
    </row>
    <row r="137" spans="1:6" ht="15.75" customHeight="1" x14ac:dyDescent="0.2">
      <c r="A137" s="31"/>
      <c r="B137" s="32" t="s">
        <v>32</v>
      </c>
      <c r="C137" s="33">
        <v>1004.92</v>
      </c>
      <c r="D137" s="40">
        <f t="shared" si="51"/>
        <v>0.8773514826637685</v>
      </c>
      <c r="E137" s="40">
        <f t="shared" si="52"/>
        <v>3.0444100366067373</v>
      </c>
      <c r="F137" s="40">
        <f t="shared" si="53"/>
        <v>4.2945804014363764</v>
      </c>
    </row>
    <row r="138" spans="1:6" ht="12.75" customHeight="1" x14ac:dyDescent="0.2">
      <c r="A138" s="31"/>
      <c r="B138" s="32" t="s">
        <v>33</v>
      </c>
      <c r="C138" s="33">
        <v>1014.42</v>
      </c>
      <c r="D138" s="40">
        <f>((C138/C137)-1)*100</f>
        <v>0.94534888349322443</v>
      </c>
      <c r="E138" s="40">
        <f>((C138/C$131)-1)*100</f>
        <v>4.0185392163899714</v>
      </c>
      <c r="F138" s="40">
        <f>((C138/C126)-1)*100</f>
        <v>4.2044602409885945</v>
      </c>
    </row>
    <row r="139" spans="1:6" ht="12.75" customHeight="1" x14ac:dyDescent="0.2">
      <c r="A139" s="31"/>
      <c r="B139" s="32" t="s">
        <v>34</v>
      </c>
      <c r="C139" s="33">
        <v>1016.08</v>
      </c>
      <c r="D139" s="40">
        <f>((C139/C138)-1)*100</f>
        <v>0.16364030677629149</v>
      </c>
      <c r="E139" s="40">
        <f>((C139/C$131)-1)*100</f>
        <v>4.1887554730678955</v>
      </c>
      <c r="F139" s="40">
        <f>((C139/C127)-1)*100</f>
        <v>4.2389921621732496</v>
      </c>
    </row>
    <row r="140" spans="1:6" ht="12.75" customHeight="1" x14ac:dyDescent="0.2">
      <c r="A140" s="31"/>
      <c r="B140" s="32" t="s">
        <v>35</v>
      </c>
      <c r="C140" s="33">
        <v>1016.84</v>
      </c>
      <c r="D140" s="40">
        <f>((C140/C139)-1)*100</f>
        <v>7.4797260058256931E-2</v>
      </c>
      <c r="E140" s="40">
        <f>((C140/C$131)-1)*100</f>
        <v>4.2666858074505543</v>
      </c>
      <c r="F140" s="40">
        <f>((C140/C128)-1)*100</f>
        <v>4.2784477807859655</v>
      </c>
    </row>
    <row r="141" spans="1:6" ht="13.5" hidden="1" customHeight="1" x14ac:dyDescent="0.2">
      <c r="A141" s="31"/>
      <c r="B141" s="32" t="s">
        <v>36</v>
      </c>
      <c r="C141" s="33"/>
      <c r="D141" s="40">
        <f t="shared" si="50"/>
        <v>-100</v>
      </c>
      <c r="E141" s="40">
        <f t="shared" ref="E140:E143" si="54">((C141/C$131)-1)*100</f>
        <v>-100</v>
      </c>
      <c r="F141" s="40">
        <f t="shared" si="49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50"/>
        <v>#DIV/0!</v>
      </c>
      <c r="E142" s="40">
        <f t="shared" si="54"/>
        <v>-100</v>
      </c>
      <c r="F142" s="40">
        <f t="shared" si="49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0"/>
        <v>#DIV/0!</v>
      </c>
      <c r="E143" s="40">
        <f t="shared" si="54"/>
        <v>-100</v>
      </c>
      <c r="F143" s="40">
        <f t="shared" si="49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2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15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51"/>
  <sheetViews>
    <sheetView showGridLines="0" tabSelected="1" topLeftCell="A125" workbookViewId="0">
      <selection activeCell="H140" sqref="H140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ht="12.75" customHeight="1" x14ac:dyDescent="0.2">
      <c r="A6" s="48" t="s">
        <v>12</v>
      </c>
      <c r="B6" s="48"/>
      <c r="C6" s="48"/>
      <c r="D6" s="48"/>
      <c r="E6" s="48"/>
      <c r="F6" s="48"/>
    </row>
    <row r="7" spans="1:6" ht="12.75" customHeight="1" x14ac:dyDescent="0.2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27" si="48">((C122/C110)-1)*100</f>
        <v>12.072075964955875</v>
      </c>
    </row>
    <row r="123" spans="1:6" ht="12.75" customHeight="1" x14ac:dyDescent="0.2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 t="shared" ref="E126:E131" si="49">((C126/C$119)-1)*100</f>
        <v>5.5435607165781553</v>
      </c>
      <c r="F126" s="40">
        <f t="shared" si="48"/>
        <v>6.9087470076544921</v>
      </c>
    </row>
    <row r="127" spans="1:6" ht="12.75" customHeight="1" x14ac:dyDescent="0.2">
      <c r="A127" s="31"/>
      <c r="B127" s="32" t="s">
        <v>34</v>
      </c>
      <c r="C127" s="33">
        <v>1088.05</v>
      </c>
      <c r="D127" s="40">
        <f t="shared" ref="D127:D143" si="50">((C127/C126)-1)*100</f>
        <v>0.26077661672287977</v>
      </c>
      <c r="E127" s="40">
        <f t="shared" si="49"/>
        <v>5.8187936433837129</v>
      </c>
      <c r="F127" s="40">
        <f t="shared" si="48"/>
        <v>6.777299090275668</v>
      </c>
    </row>
    <row r="128" spans="1:6" ht="12.75" customHeight="1" x14ac:dyDescent="0.2">
      <c r="A128" s="31"/>
      <c r="B128" s="32" t="s">
        <v>35</v>
      </c>
      <c r="C128" s="33">
        <v>1093.96</v>
      </c>
      <c r="D128" s="40">
        <f t="shared" si="50"/>
        <v>0.54317356739121969</v>
      </c>
      <c r="E128" s="40">
        <f t="shared" si="49"/>
        <v>6.3935733597868083</v>
      </c>
      <c r="F128" s="40">
        <f t="shared" ref="F128:F143" si="51">((C128/C116)-1)*100</f>
        <v>7.2877948315598573</v>
      </c>
    </row>
    <row r="129" spans="1:6" ht="13.5" customHeight="1" x14ac:dyDescent="0.2">
      <c r="A129" s="31"/>
      <c r="B129" s="32" t="s">
        <v>36</v>
      </c>
      <c r="C129" s="33">
        <v>1093.3900000000001</v>
      </c>
      <c r="D129" s="40">
        <f t="shared" si="50"/>
        <v>-5.2104281692200161E-2</v>
      </c>
      <c r="E129" s="40">
        <f t="shared" si="49"/>
        <v>6.3381377526210425</v>
      </c>
      <c r="F129" s="40">
        <f t="shared" si="51"/>
        <v>6.4779378110179753</v>
      </c>
    </row>
    <row r="130" spans="1:6" ht="14.25" customHeight="1" x14ac:dyDescent="0.2">
      <c r="A130" s="31"/>
      <c r="B130" s="32" t="s">
        <v>3</v>
      </c>
      <c r="C130" s="33">
        <v>1092.83</v>
      </c>
      <c r="D130" s="40">
        <f t="shared" si="50"/>
        <v>-5.121685766288353E-2</v>
      </c>
      <c r="E130" s="40">
        <f t="shared" si="49"/>
        <v>6.2836746999669124</v>
      </c>
      <c r="F130" s="40">
        <f t="shared" si="51"/>
        <v>6.3519405192884015</v>
      </c>
    </row>
    <row r="131" spans="1:6" ht="14.25" customHeight="1" x14ac:dyDescent="0.2">
      <c r="A131" s="31"/>
      <c r="B131" s="32" t="s">
        <v>4</v>
      </c>
      <c r="C131" s="33">
        <v>1094.99</v>
      </c>
      <c r="D131" s="40">
        <f t="shared" si="50"/>
        <v>0.19765196782666195</v>
      </c>
      <c r="E131" s="40">
        <f t="shared" si="49"/>
        <v>6.4937464744899032</v>
      </c>
      <c r="F131" s="40">
        <f t="shared" si="51"/>
        <v>6.4937464744899032</v>
      </c>
    </row>
    <row r="132" spans="1:6" ht="12.75" customHeight="1" x14ac:dyDescent="0.2">
      <c r="A132" s="38">
        <v>2024</v>
      </c>
      <c r="B132" s="41" t="s">
        <v>27</v>
      </c>
      <c r="C132" s="42">
        <v>1093.19</v>
      </c>
      <c r="D132" s="43">
        <f t="shared" ref="D132:D137" si="52">((C132/C131)-1)*100</f>
        <v>-0.16438506287728138</v>
      </c>
      <c r="E132" s="43">
        <f t="shared" ref="E132:E137" si="53">((C132/C$131)-1)*100</f>
        <v>-0.16438506287728138</v>
      </c>
      <c r="F132" s="43">
        <f t="shared" ref="F132:F137" si="54">((C132/C120)-1)*100</f>
        <v>6.1287691979108105</v>
      </c>
    </row>
    <row r="133" spans="1:6" ht="13.5" customHeight="1" x14ac:dyDescent="0.2">
      <c r="A133" s="31"/>
      <c r="B133" s="32" t="s">
        <v>28</v>
      </c>
      <c r="C133" s="33">
        <v>1093.31</v>
      </c>
      <c r="D133" s="40">
        <f t="shared" si="52"/>
        <v>1.0977048820404178E-2</v>
      </c>
      <c r="E133" s="40">
        <f t="shared" si="53"/>
        <v>-0.15342605868546855</v>
      </c>
      <c r="F133" s="40">
        <f t="shared" si="54"/>
        <v>5.9460245166916836</v>
      </c>
    </row>
    <row r="134" spans="1:6" ht="12.75" customHeight="1" x14ac:dyDescent="0.2">
      <c r="A134" s="31"/>
      <c r="B134" s="32" t="s">
        <v>29</v>
      </c>
      <c r="C134" s="33">
        <v>1094.1099999999999</v>
      </c>
      <c r="D134" s="40">
        <f t="shared" si="52"/>
        <v>7.3172293311141168E-2</v>
      </c>
      <c r="E134" s="40">
        <f t="shared" si="53"/>
        <v>-8.0366030740020022E-2</v>
      </c>
      <c r="F134" s="40">
        <f t="shared" si="54"/>
        <v>5.4624845774213338</v>
      </c>
    </row>
    <row r="135" spans="1:6" ht="12.75" customHeight="1" x14ac:dyDescent="0.2">
      <c r="A135" s="31"/>
      <c r="B135" s="32" t="s">
        <v>30</v>
      </c>
      <c r="C135" s="33">
        <v>1092.27</v>
      </c>
      <c r="D135" s="40">
        <f t="shared" si="52"/>
        <v>-0.16817321841495758</v>
      </c>
      <c r="E135" s="40">
        <f t="shared" si="53"/>
        <v>-0.24840409501456495</v>
      </c>
      <c r="F135" s="40">
        <f t="shared" si="54"/>
        <v>5.209065777940447</v>
      </c>
    </row>
    <row r="136" spans="1:6" ht="12.75" customHeight="1" x14ac:dyDescent="0.2">
      <c r="A136" s="31"/>
      <c r="B136" s="32" t="s">
        <v>31</v>
      </c>
      <c r="C136" s="33">
        <v>1094.28</v>
      </c>
      <c r="D136" s="40">
        <f t="shared" si="52"/>
        <v>0.1840204345079588</v>
      </c>
      <c r="E136" s="40">
        <f t="shared" si="53"/>
        <v>-6.4840774801599999E-2</v>
      </c>
      <c r="F136" s="40">
        <f t="shared" si="54"/>
        <v>4.975969148415671</v>
      </c>
    </row>
    <row r="137" spans="1:6" ht="12.75" customHeight="1" x14ac:dyDescent="0.2">
      <c r="A137" s="31"/>
      <c r="B137" s="32" t="s">
        <v>32</v>
      </c>
      <c r="C137" s="33">
        <v>1096.06</v>
      </c>
      <c r="D137" s="40">
        <f t="shared" si="52"/>
        <v>0.1626640347991426</v>
      </c>
      <c r="E137" s="40">
        <f t="shared" si="53"/>
        <v>9.7717787377038512E-2</v>
      </c>
      <c r="F137" s="40">
        <f t="shared" si="54"/>
        <v>4.8520098723860317</v>
      </c>
    </row>
    <row r="138" spans="1:6" ht="12.75" customHeight="1" x14ac:dyDescent="0.2">
      <c r="A138" s="31"/>
      <c r="B138" s="32" t="s">
        <v>33</v>
      </c>
      <c r="C138" s="33">
        <v>1141.57</v>
      </c>
      <c r="D138" s="40">
        <f>((C138/C137)-1)*100</f>
        <v>4.1521449555681267</v>
      </c>
      <c r="E138" s="40">
        <f>((C138/C$131)-1)*100</f>
        <v>4.2539201271244442</v>
      </c>
      <c r="F138" s="40">
        <f>((C138/C126)-1)*100</f>
        <v>5.1924955308600973</v>
      </c>
    </row>
    <row r="139" spans="1:6" ht="12.75" customHeight="1" x14ac:dyDescent="0.2">
      <c r="A139" s="31"/>
      <c r="B139" s="32" t="s">
        <v>34</v>
      </c>
      <c r="C139" s="33">
        <v>1149.52</v>
      </c>
      <c r="D139" s="40">
        <f>((C139/C138)-1)*100</f>
        <v>0.69640933100905134</v>
      </c>
      <c r="E139" s="40">
        <f>((C139/C$131)-1)*100</f>
        <v>4.9799541548324555</v>
      </c>
      <c r="F139" s="40">
        <f>((C139/C127)-1)*100</f>
        <v>5.6495565461146091</v>
      </c>
    </row>
    <row r="140" spans="1:6" ht="12.75" customHeight="1" x14ac:dyDescent="0.2">
      <c r="A140" s="31"/>
      <c r="B140" s="32" t="s">
        <v>35</v>
      </c>
      <c r="C140" s="33">
        <v>1157.8699999999999</v>
      </c>
      <c r="D140" s="40">
        <f>((C140/C139)-1)*100</f>
        <v>0.72639014545201608</v>
      </c>
      <c r="E140" s="40">
        <f>((C140/C$131)-1)*100</f>
        <v>5.7425181965131911</v>
      </c>
      <c r="F140" s="40">
        <f>((C140/C128)-1)*100</f>
        <v>5.8420783209623517</v>
      </c>
    </row>
    <row r="141" spans="1:6" ht="13.5" hidden="1" customHeight="1" x14ac:dyDescent="0.2">
      <c r="A141" s="31"/>
      <c r="B141" s="32" t="s">
        <v>36</v>
      </c>
      <c r="C141" s="33"/>
      <c r="D141" s="40">
        <f t="shared" si="50"/>
        <v>-100</v>
      </c>
      <c r="E141" s="40">
        <f t="shared" ref="E140:E143" si="55">((C141/C$131)-1)*100</f>
        <v>-100</v>
      </c>
      <c r="F141" s="40">
        <f t="shared" si="51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50"/>
        <v>#DIV/0!</v>
      </c>
      <c r="E142" s="40">
        <f t="shared" si="55"/>
        <v>-100</v>
      </c>
      <c r="F142" s="40">
        <f t="shared" si="51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0"/>
        <v>#DIV/0!</v>
      </c>
      <c r="E143" s="40">
        <f t="shared" si="55"/>
        <v>-100</v>
      </c>
      <c r="F143" s="40">
        <f t="shared" si="51"/>
        <v>-100</v>
      </c>
    </row>
    <row r="144" spans="1:6" ht="14.25" customHeight="1" x14ac:dyDescent="0.2">
      <c r="A144" s="27" t="s">
        <v>15</v>
      </c>
      <c r="B144" s="9"/>
      <c r="C144" s="10"/>
      <c r="D144" s="11"/>
      <c r="E144" s="11"/>
      <c r="F144" s="12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15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2021-03-29T14:28:56Z</cp:lastPrinted>
  <dcterms:created xsi:type="dcterms:W3CDTF">2000-03-02T09:28:12Z</dcterms:created>
  <dcterms:modified xsi:type="dcterms:W3CDTF">2024-11-14T18:35:24Z</dcterms:modified>
</cp:coreProperties>
</file>