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COM DESONERAÇÃO MAO DE OBRA\"/>
    </mc:Choice>
  </mc:AlternateContent>
  <xr:revisionPtr revIDLastSave="0" documentId="13_ncr:1_{798777E2-42F5-4A91-9425-4547D2D33C15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3" l="1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D143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<sst xmlns="http://schemas.openxmlformats.org/spreadsheetml/2006/main" count="3691" uniqueCount="67">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</sst>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1" workbookViewId="0">
      <selection activeCell="F148" sqref="F14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18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3" si="49">((C132/C$131)-1)*100</f>
        <v>-6.2884367372606498E-2</v>
      </c>
      <c r="F132" s="41">
        <f t="shared" ref="F132:F143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43"/>
      <c r="B138" s="44" t="s">
        <v>57</v>
      </c>
      <c r="C138" s="46">
        <v>962.63</v>
      </c>
      <c r="D138" s="46">
        <f t="shared" si="48"/>
        <v>0.23532596811646211</v>
      </c>
      <c r="E138" s="46">
        <f t="shared" si="49"/>
        <v>2.6006416337145399</v>
      </c>
      <c r="F138" s="46">
        <f t="shared" si="50"/>
        <v>4.1255178530865688</v>
      </c>
    </row>
    <row r="139" spans="1:6" hidden="1" x14ac:dyDescent="0.2">
      <c r="A139" s="22"/>
      <c r="B139" s="23" t="s">
        <v>58</v>
      </c>
      <c r="C139" s="40"/>
      <c r="D139" s="40">
        <f t="shared" si="48"/>
        <v>-100</v>
      </c>
      <c r="E139" s="40">
        <f t="shared" si="49"/>
        <v>-100</v>
      </c>
      <c r="F139" s="40">
        <f t="shared" si="50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51">((C140/C139)-1)*100</f>
        <v>#DIV/0!</v>
      </c>
      <c r="E140" s="40">
        <f t="shared" si="49"/>
        <v>-100</v>
      </c>
      <c r="F140" s="40">
        <f t="shared" si="50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9"/>
        <v>-100</v>
      </c>
      <c r="F141" s="40">
        <f t="shared" si="5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9"/>
        <v>-100</v>
      </c>
      <c r="F142" s="40">
        <f t="shared" si="5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9"/>
        <v>-100</v>
      </c>
      <c r="F143" s="40">
        <f t="shared" si="5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2" workbookViewId="0">
      <selection activeCell="F149" sqref="F14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3" si="36">((C132/C$131)-1)*100</f>
        <v>7.1083983356867719E-2</v>
      </c>
      <c r="F132" s="41">
        <f t="shared" ref="F132:F143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43"/>
      <c r="B138" s="44" t="s">
        <v>57</v>
      </c>
      <c r="C138" s="46">
        <v>1062.68</v>
      </c>
      <c r="D138" s="46">
        <f t="shared" si="35"/>
        <v>0.17155892389195682</v>
      </c>
      <c r="E138" s="46">
        <f t="shared" si="36"/>
        <v>0.71936991157153241</v>
      </c>
      <c r="F138" s="46">
        <f t="shared" si="37"/>
        <v>1.1199817301196013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6"/>
        <v>-100</v>
      </c>
      <c r="F139" s="40">
        <f t="shared" si="37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8">((C140/C139)-1)*100</f>
        <v>#DIV/0!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19" workbookViewId="0">
      <selection activeCell="G144" sqref="G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10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3" si="44">((C132/C$131)-1)*100</f>
        <v>0.17803097739006457</v>
      </c>
      <c r="F132" s="41">
        <f t="shared" ref="F132:F143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43"/>
      <c r="B138" s="44" t="s">
        <v>57</v>
      </c>
      <c r="C138" s="46">
        <v>849.68</v>
      </c>
      <c r="D138" s="46">
        <f t="shared" si="43"/>
        <v>0.14378992527637191</v>
      </c>
      <c r="E138" s="46">
        <f t="shared" si="44"/>
        <v>0.846240579194113</v>
      </c>
      <c r="F138" s="46">
        <f t="shared" si="45"/>
        <v>0.97687352934183735</v>
      </c>
    </row>
    <row r="139" spans="1:6" hidden="1" x14ac:dyDescent="0.2">
      <c r="A139" s="22"/>
      <c r="B139" s="23" t="s">
        <v>58</v>
      </c>
      <c r="C139" s="40"/>
      <c r="D139" s="40">
        <f t="shared" si="43"/>
        <v>-100</v>
      </c>
      <c r="E139" s="40">
        <f t="shared" si="44"/>
        <v>-100</v>
      </c>
      <c r="F139" s="40">
        <f t="shared" si="45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6">((C140/C139)-1)*100</f>
        <v>#DIV/0!</v>
      </c>
      <c r="E140" s="40">
        <f t="shared" si="44"/>
        <v>-100</v>
      </c>
      <c r="F140" s="40">
        <f t="shared" si="45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4"/>
        <v>-100</v>
      </c>
      <c r="F143" s="40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0" workbookViewId="0">
      <selection activeCell="H145" sqref="H145:H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20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3" si="41">((C132/C$131)-1)*100</f>
        <v>0.37182886458839715</v>
      </c>
      <c r="F132" s="41">
        <f t="shared" ref="F132:F143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43"/>
      <c r="B138" s="44" t="s">
        <v>57</v>
      </c>
      <c r="C138" s="46">
        <v>1307.96</v>
      </c>
      <c r="D138" s="46">
        <f t="shared" si="40"/>
        <v>0.21530092326551564</v>
      </c>
      <c r="E138" s="46">
        <f t="shared" si="41"/>
        <v>2.6028020521188022</v>
      </c>
      <c r="F138" s="46">
        <f t="shared" si="42"/>
        <v>4.3704466202251879</v>
      </c>
    </row>
    <row r="139" spans="1:6" hidden="1" x14ac:dyDescent="0.2">
      <c r="A139" s="22"/>
      <c r="B139" s="23" t="s">
        <v>58</v>
      </c>
      <c r="C139" s="40"/>
      <c r="D139" s="40">
        <f t="shared" si="40"/>
        <v>-100</v>
      </c>
      <c r="E139" s="40">
        <f t="shared" si="41"/>
        <v>-100</v>
      </c>
      <c r="F139" s="40">
        <f t="shared" si="42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3">((C140/C139)-1)*100</f>
        <v>#DIV/0!</v>
      </c>
      <c r="E140" s="40">
        <f t="shared" si="41"/>
        <v>-100</v>
      </c>
      <c r="F140" s="40">
        <f t="shared" si="42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42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0" workbookViewId="0">
      <selection activeCell="G146" sqref="G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21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3" si="34">((C132/C$131)-1)*100</f>
        <v>-1.5843313373253509</v>
      </c>
      <c r="F132" s="41">
        <f t="shared" ref="F132:F143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43"/>
      <c r="B138" s="44" t="s">
        <v>57</v>
      </c>
      <c r="C138" s="46">
        <v>1076.81</v>
      </c>
      <c r="D138" s="46">
        <f t="shared" si="33"/>
        <v>1.3535009365322814</v>
      </c>
      <c r="E138" s="46">
        <f t="shared" si="34"/>
        <v>3.3327575617994709</v>
      </c>
      <c r="F138" s="46">
        <f t="shared" si="35"/>
        <v>3.3476337181960192</v>
      </c>
    </row>
    <row r="139" spans="1:6" hidden="1" x14ac:dyDescent="0.2">
      <c r="A139" s="22"/>
      <c r="B139" s="23" t="s">
        <v>58</v>
      </c>
      <c r="C139" s="40"/>
      <c r="D139" s="40">
        <f t="shared" si="33"/>
        <v>-100</v>
      </c>
      <c r="E139" s="40">
        <f t="shared" si="34"/>
        <v>-100</v>
      </c>
      <c r="F139" s="40">
        <f t="shared" si="35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6">((C140/C139)-1)*100</f>
        <v>#DIV/0!</v>
      </c>
      <c r="E140" s="40">
        <f t="shared" si="34"/>
        <v>-100</v>
      </c>
      <c r="F140" s="40">
        <f t="shared" si="35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4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4"/>
        <v>-100</v>
      </c>
      <c r="F142" s="40">
        <f t="shared" si="3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4"/>
        <v>-100</v>
      </c>
      <c r="F143" s="40">
        <f t="shared" si="3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workbookViewId="0">
      <selection activeCell="F149" sqref="F14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13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3" si="36">((C132/C$131)-1)*100</f>
        <v>2.209173885239224E-2</v>
      </c>
      <c r="F132" s="41">
        <f t="shared" ref="F132:F143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43"/>
      <c r="B138" s="44" t="s">
        <v>57</v>
      </c>
      <c r="C138" s="46">
        <v>909.48</v>
      </c>
      <c r="D138" s="46">
        <f t="shared" si="35"/>
        <v>0.65073041168659529</v>
      </c>
      <c r="E138" s="46">
        <f t="shared" si="36"/>
        <v>5.7473402709144805</v>
      </c>
      <c r="F138" s="46">
        <f t="shared" si="37"/>
        <v>3.2655100372422474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6"/>
        <v>-100</v>
      </c>
      <c r="F139" s="40">
        <f t="shared" si="37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8">((C140/C139)-1)*100</f>
        <v>#DIV/0!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workbookViewId="0">
      <selection activeCell="H145" sqref="H14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3" si="33">((C132/C$131)-1)*100</f>
        <v>0.17108919522694777</v>
      </c>
      <c r="F132" s="41">
        <f t="shared" ref="F132:F143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43"/>
      <c r="B138" s="44" t="s">
        <v>57</v>
      </c>
      <c r="C138" s="46">
        <v>931.9</v>
      </c>
      <c r="D138" s="46">
        <f t="shared" si="32"/>
        <v>-0.8627567791832047</v>
      </c>
      <c r="E138" s="46">
        <f t="shared" si="33"/>
        <v>1.5528796382062948</v>
      </c>
      <c r="F138" s="46">
        <f t="shared" si="34"/>
        <v>2.240312458858118</v>
      </c>
    </row>
    <row r="139" spans="1:6" hidden="1" x14ac:dyDescent="0.2">
      <c r="A139" s="22"/>
      <c r="B139" s="23" t="s">
        <v>58</v>
      </c>
      <c r="C139" s="40"/>
      <c r="D139" s="40">
        <f t="shared" si="32"/>
        <v>-100</v>
      </c>
      <c r="E139" s="40">
        <f t="shared" si="33"/>
        <v>-100</v>
      </c>
      <c r="F139" s="40">
        <f t="shared" si="34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5">((C140/C139)-1)*100</f>
        <v>#DIV/0!</v>
      </c>
      <c r="E140" s="40">
        <f t="shared" si="33"/>
        <v>-100</v>
      </c>
      <c r="F140" s="40">
        <f t="shared" si="34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3"/>
        <v>-100</v>
      </c>
      <c r="F143" s="40">
        <f t="shared" si="34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19" workbookViewId="0">
      <selection activeCell="J138" sqref="J13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14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3" si="36">((C132/C$131)-1)*100</f>
        <v>0.22374733762182686</v>
      </c>
      <c r="F132" s="41">
        <f t="shared" ref="F132:F143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43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6"/>
        <v>-100</v>
      </c>
      <c r="F139" s="40">
        <f t="shared" si="37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8">((C140/C139)-1)*100</f>
        <v>#DIV/0!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1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4" workbookViewId="0">
      <selection activeCell="H149" sqref="H14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3" si="36">((C132/C$131)-1)*100</f>
        <v>0.17623885548412321</v>
      </c>
      <c r="F132" s="41">
        <f t="shared" ref="F132:F143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6"/>
        <v>-100</v>
      </c>
      <c r="F139" s="40">
        <f t="shared" si="37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8">((C140/C139)-1)*100</f>
        <v>#DIV/0!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19" workbookViewId="0">
      <selection activeCell="I144" sqref="I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3" si="35">((C132/C$131)-1)*100</f>
        <v>6.0473924598558604E-2</v>
      </c>
      <c r="F132" s="41">
        <f t="shared" ref="F132:F143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hidden="1" x14ac:dyDescent="0.2">
      <c r="A139" s="22"/>
      <c r="B139" s="23" t="s">
        <v>58</v>
      </c>
      <c r="C139" s="40"/>
      <c r="D139" s="40">
        <f t="shared" si="34"/>
        <v>-100</v>
      </c>
      <c r="E139" s="40">
        <f t="shared" si="35"/>
        <v>-100</v>
      </c>
      <c r="F139" s="40">
        <f t="shared" si="36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7">((C140/C139)-1)*100</f>
        <v>#DIV/0!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8"/>
      <c r="C147" s="39"/>
      <c r="D147" s="39"/>
      <c r="E147" s="39"/>
      <c r="F147" s="39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1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workbookViewId="0">
      <selection activeCell="I151" sqref="I15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3" si="39">((C132/C$131)-1)*100</f>
        <v>2.0154019135710799</v>
      </c>
      <c r="F132" s="41">
        <f t="shared" ref="F132:F143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hidden="1" x14ac:dyDescent="0.2">
      <c r="A139" s="22"/>
      <c r="B139" s="23" t="s">
        <v>58</v>
      </c>
      <c r="C139" s="40"/>
      <c r="D139" s="40">
        <f t="shared" si="38"/>
        <v>-100</v>
      </c>
      <c r="E139" s="40">
        <f t="shared" si="39"/>
        <v>-100</v>
      </c>
      <c r="F139" s="40">
        <f t="shared" si="40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1">((C140/C139)-1)*100</f>
        <v>#DIV/0!</v>
      </c>
      <c r="E140" s="40">
        <f t="shared" si="39"/>
        <v>-100</v>
      </c>
      <c r="F140" s="40">
        <f t="shared" si="40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40"/>
        <v>-100</v>
      </c>
    </row>
    <row r="144" spans="1:6" x14ac:dyDescent="0.2">
      <c r="A144" s="5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3" workbookViewId="0">
      <selection activeCell="E149" sqref="E14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3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3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43"/>
      <c r="B138" s="44" t="s">
        <v>57</v>
      </c>
      <c r="C138" s="46">
        <v>1301.5999999999999</v>
      </c>
      <c r="D138" s="46">
        <f t="shared" si="40"/>
        <v>1.8952708256679385</v>
      </c>
      <c r="E138" s="46">
        <f t="shared" si="41"/>
        <v>20.223525608460701</v>
      </c>
      <c r="F138" s="46">
        <f t="shared" si="38"/>
        <v>21.774600976741574</v>
      </c>
    </row>
    <row r="139" spans="1:6" hidden="1" x14ac:dyDescent="0.2">
      <c r="A139" s="22"/>
      <c r="B139" s="23" t="s">
        <v>58</v>
      </c>
      <c r="C139" s="40"/>
      <c r="D139" s="40">
        <f t="shared" si="40"/>
        <v>-100</v>
      </c>
      <c r="E139" s="40">
        <f t="shared" si="41"/>
        <v>-100</v>
      </c>
      <c r="F139" s="40">
        <f t="shared" si="38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2">((C140/C139)-1)*100</f>
        <v>#DIV/0!</v>
      </c>
      <c r="E140" s="40">
        <f t="shared" si="41"/>
        <v>-100</v>
      </c>
      <c r="F140" s="40">
        <f t="shared" si="38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38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38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38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workbookViewId="0">
      <selection activeCell="G146" sqref="G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3" si="30">((C132/C$131)-1)*100</f>
        <v>-3.1372745868207819E-2</v>
      </c>
      <c r="F132" s="41">
        <f t="shared" ref="F132:F143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43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hidden="1" x14ac:dyDescent="0.2">
      <c r="A139" s="22"/>
      <c r="B139" s="23" t="s">
        <v>58</v>
      </c>
      <c r="C139" s="40"/>
      <c r="D139" s="40">
        <f t="shared" si="29"/>
        <v>-100</v>
      </c>
      <c r="E139" s="40">
        <f t="shared" si="30"/>
        <v>-100</v>
      </c>
      <c r="F139" s="40">
        <f t="shared" si="31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2">((C140/C139)-1)*100</f>
        <v>#DIV/0!</v>
      </c>
      <c r="E140" s="40">
        <f t="shared" si="30"/>
        <v>-100</v>
      </c>
      <c r="F140" s="40">
        <f t="shared" si="3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16" workbookViewId="0">
      <selection activeCell="F148" sqref="F14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61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62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3" si="30">((C132/C$131)-1)*100</f>
        <v>-4.8902462654198953E-2</v>
      </c>
      <c r="F132" s="41">
        <f t="shared" ref="F132:F143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43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hidden="1" x14ac:dyDescent="0.2">
      <c r="A139" s="22"/>
      <c r="B139" s="23" t="s">
        <v>58</v>
      </c>
      <c r="C139" s="40"/>
      <c r="D139" s="40">
        <f t="shared" si="29"/>
        <v>-100</v>
      </c>
      <c r="E139" s="40">
        <f t="shared" si="30"/>
        <v>-100</v>
      </c>
      <c r="F139" s="40">
        <f t="shared" si="31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2">((C140/C139)-1)*100</f>
        <v>#DIV/0!</v>
      </c>
      <c r="E140" s="40">
        <f t="shared" si="30"/>
        <v>-100</v>
      </c>
      <c r="F140" s="40">
        <f t="shared" si="3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42" t="s">
        <v>63</v>
      </c>
      <c r="B144" s="19"/>
      <c r="C144" s="38"/>
      <c r="D144" s="38"/>
      <c r="E144" s="38"/>
      <c r="F144" s="38"/>
    </row>
    <row r="145" spans="1:6" x14ac:dyDescent="0.2">
      <c r="A145" s="42" t="s">
        <v>64</v>
      </c>
      <c r="B145" s="28"/>
      <c r="C145" s="39"/>
      <c r="D145" s="39"/>
      <c r="E145" s="39"/>
      <c r="F145" s="39"/>
    </row>
    <row r="146" spans="1:6" ht="12" customHeight="1" x14ac:dyDescent="0.2">
      <c r="A146" s="6" t="s">
        <v>65</v>
      </c>
      <c r="B146" s="28"/>
      <c r="C146" s="39"/>
      <c r="D146" s="39"/>
      <c r="E146" s="39"/>
      <c r="F146" s="39"/>
    </row>
    <row r="147" spans="1:6" x14ac:dyDescent="0.2">
      <c r="A147" s="6" t="s">
        <v>66</v>
      </c>
      <c r="B147" s="28"/>
      <c r="C147" s="39"/>
      <c r="D147" s="39"/>
      <c r="E147" s="39"/>
      <c r="F147" s="39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1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19" workbookViewId="0">
      <selection activeCell="E147" sqref="E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3" si="38">((C132/C$131)-1)*100</f>
        <v>0.5318480146855542</v>
      </c>
      <c r="F132" s="41">
        <f t="shared" ref="F132:F143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43"/>
      <c r="B138" s="44" t="s">
        <v>57</v>
      </c>
      <c r="C138" s="46">
        <v>808.18</v>
      </c>
      <c r="D138" s="46">
        <f t="shared" si="37"/>
        <v>1.8089743266735514</v>
      </c>
      <c r="E138" s="46">
        <f t="shared" si="38"/>
        <v>1.6144039027334189</v>
      </c>
      <c r="F138" s="46">
        <f t="shared" si="39"/>
        <v>0.70904310334083398</v>
      </c>
    </row>
    <row r="139" spans="1:6" hidden="1" x14ac:dyDescent="0.2">
      <c r="A139" s="22"/>
      <c r="B139" s="23" t="s">
        <v>58</v>
      </c>
      <c r="C139" s="40"/>
      <c r="D139" s="40">
        <f t="shared" si="37"/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0"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19" workbookViewId="0">
      <selection activeCell="H138" sqref="H13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7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56" t="s">
        <v>33</v>
      </c>
      <c r="D7" s="48" t="s">
        <v>34</v>
      </c>
      <c r="E7" s="59"/>
      <c r="F7" s="59"/>
    </row>
    <row r="8" spans="1:6" ht="12.75" customHeight="1" x14ac:dyDescent="0.2">
      <c r="A8" s="15" t="s">
        <v>1</v>
      </c>
      <c r="B8" s="16"/>
      <c r="C8" s="57"/>
      <c r="D8" s="56" t="s">
        <v>35</v>
      </c>
      <c r="E8" s="48" t="s">
        <v>36</v>
      </c>
      <c r="F8" s="59"/>
    </row>
    <row r="9" spans="1:6" x14ac:dyDescent="0.2">
      <c r="A9" s="17" t="s">
        <v>2</v>
      </c>
      <c r="B9" s="18"/>
      <c r="C9" s="58"/>
      <c r="D9" s="58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3" si="40">((C132/C$131)-1)*100</f>
        <v>-0.77738949175402139</v>
      </c>
      <c r="F132" s="41">
        <f t="shared" ref="F132:F143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43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hidden="1" x14ac:dyDescent="0.2">
      <c r="A139" s="22"/>
      <c r="B139" s="23" t="s">
        <v>58</v>
      </c>
      <c r="C139" s="40"/>
      <c r="D139" s="40">
        <f t="shared" si="39"/>
        <v>-100</v>
      </c>
      <c r="E139" s="40">
        <f t="shared" si="40"/>
        <v>-100</v>
      </c>
      <c r="F139" s="40">
        <f t="shared" si="41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2">((C140/C139)-1)*100</f>
        <v>#DIV/0!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31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0" workbookViewId="0">
      <selection activeCell="G147" sqref="G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8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3" si="40">((C132/C$131)-1)*100</f>
        <v>-2.5493390829239515</v>
      </c>
      <c r="F132" s="41">
        <f t="shared" ref="F132:F143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43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hidden="1" x14ac:dyDescent="0.2">
      <c r="A139" s="22"/>
      <c r="B139" s="23" t="s">
        <v>58</v>
      </c>
      <c r="C139" s="40"/>
      <c r="D139" s="40">
        <f t="shared" si="39"/>
        <v>-100</v>
      </c>
      <c r="E139" s="40">
        <f t="shared" si="40"/>
        <v>-100</v>
      </c>
      <c r="F139" s="40">
        <f t="shared" si="41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2">((C140/C139)-1)*100</f>
        <v>#DIV/0!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19" workbookViewId="0">
      <selection activeCell="G138" sqref="G13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42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3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3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hidden="1" x14ac:dyDescent="0.2">
      <c r="A139" s="22"/>
      <c r="B139" s="23" t="s">
        <v>58</v>
      </c>
      <c r="C139" s="40"/>
      <c r="D139" s="40">
        <f t="shared" si="38"/>
        <v>-100</v>
      </c>
      <c r="E139" s="40">
        <f t="shared" si="39"/>
        <v>-100</v>
      </c>
      <c r="F139" s="40">
        <f t="shared" si="37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0">((C140/C139)-1)*100</f>
        <v>#DIV/0!</v>
      </c>
      <c r="E140" s="40">
        <f t="shared" si="39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37"/>
        <v>-100</v>
      </c>
    </row>
    <row r="144" spans="1:6" x14ac:dyDescent="0.2">
      <c r="A144" s="5" t="s">
        <v>43</v>
      </c>
      <c r="B144" s="19"/>
      <c r="C144" s="20"/>
      <c r="D144" s="20"/>
      <c r="E144" s="20"/>
      <c r="F144" s="20"/>
    </row>
    <row r="145" spans="1:6" x14ac:dyDescent="0.2">
      <c r="A145" s="6" t="s">
        <v>44</v>
      </c>
      <c r="B145" s="28"/>
      <c r="C145" s="2"/>
      <c r="D145" s="2"/>
      <c r="E145" s="2"/>
      <c r="F145" s="2"/>
    </row>
    <row r="146" spans="1:6" x14ac:dyDescent="0.2">
      <c r="A146" s="7" t="s">
        <v>28</v>
      </c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1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3" workbookViewId="0">
      <selection activeCell="G148" sqref="G14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19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3" si="35">((C132/C$131)-1)*100</f>
        <v>0.58268520766533438</v>
      </c>
      <c r="F132" s="41">
        <f t="shared" ref="F132:F143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43"/>
      <c r="B138" s="44" t="s">
        <v>57</v>
      </c>
      <c r="C138" s="46">
        <v>1202.3800000000001</v>
      </c>
      <c r="D138" s="46">
        <f t="shared" si="34"/>
        <v>-0.41247018287833281</v>
      </c>
      <c r="E138" s="46">
        <f t="shared" si="35"/>
        <v>0.66221838974609426</v>
      </c>
      <c r="F138" s="46">
        <f t="shared" si="36"/>
        <v>0.98347988947400378</v>
      </c>
    </row>
    <row r="139" spans="1:6" hidden="1" x14ac:dyDescent="0.2">
      <c r="A139" s="22"/>
      <c r="B139" s="23" t="s">
        <v>58</v>
      </c>
      <c r="C139" s="40"/>
      <c r="D139" s="40">
        <f t="shared" si="34"/>
        <v>-100</v>
      </c>
      <c r="E139" s="40">
        <f t="shared" si="35"/>
        <v>-100</v>
      </c>
      <c r="F139" s="40">
        <f t="shared" si="36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7">((C140/C139)-1)*100</f>
        <v>#DIV/0!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1" workbookViewId="0">
      <selection activeCell="E147" sqref="E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26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3" si="35">((C132/C$131)-1)*100</f>
        <v>-0.50166777851901045</v>
      </c>
      <c r="F132" s="41">
        <f t="shared" ref="F132:F143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43"/>
      <c r="B138" s="44" t="s">
        <v>57</v>
      </c>
      <c r="C138" s="46">
        <v>769.28</v>
      </c>
      <c r="D138" s="46">
        <f t="shared" si="34"/>
        <v>2.3128383141150843</v>
      </c>
      <c r="E138" s="46">
        <f t="shared" si="35"/>
        <v>2.6390927284856591</v>
      </c>
      <c r="F138" s="46">
        <f t="shared" si="36"/>
        <v>5.3303210789347411</v>
      </c>
    </row>
    <row r="139" spans="1:6" hidden="1" x14ac:dyDescent="0.2">
      <c r="A139" s="22"/>
      <c r="B139" s="23" t="s">
        <v>58</v>
      </c>
      <c r="C139" s="40"/>
      <c r="D139" s="40">
        <f t="shared" si="34"/>
        <v>-100</v>
      </c>
      <c r="E139" s="40">
        <f t="shared" si="35"/>
        <v>-100</v>
      </c>
      <c r="F139" s="40">
        <f t="shared" si="36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37">((C140/C139)-1)*100</f>
        <v>#DIV/0!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workbookViewId="0">
      <selection activeCell="E147" sqref="E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17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3" si="38">((C132/C$131)-1)*100</f>
        <v>0.67661346287299917</v>
      </c>
      <c r="F132" s="41">
        <f t="shared" ref="F132:F143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43"/>
      <c r="B138" s="44" t="s">
        <v>57</v>
      </c>
      <c r="C138" s="46">
        <v>756.07</v>
      </c>
      <c r="D138" s="46">
        <f t="shared" si="37"/>
        <v>0.21339766190386911</v>
      </c>
      <c r="E138" s="46">
        <f t="shared" si="38"/>
        <v>0.90081674051138982</v>
      </c>
      <c r="F138" s="46">
        <f t="shared" si="39"/>
        <v>2.1288379192500484</v>
      </c>
    </row>
    <row r="139" spans="1:6" hidden="1" x14ac:dyDescent="0.2">
      <c r="A139" s="22"/>
      <c r="B139" s="23" t="s">
        <v>58</v>
      </c>
      <c r="C139" s="40"/>
      <c r="D139" s="40">
        <f t="shared" si="37"/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2"/>
      <c r="B140" s="23" t="s">
        <v>59</v>
      </c>
      <c r="C140" s="40"/>
      <c r="D140" s="40" t="e">
        <f t="shared" ref="D140" si="40"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ht="12" customHeight="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2024-09-06T12:15:38Z</dcterms:modified>
</cp:coreProperties>
</file>