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1728B8FD-4B8C-4624-9872-46E3D6A2280A}" xr6:coauthVersionLast="47" xr6:coauthVersionMax="47" xr10:uidLastSave="{00000000-0000-0000-0000-000000000000}"/>
  <bookViews>
    <workbookView xWindow="-120" yWindow="-120" windowWidth="20730" windowHeight="11160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MS!$A$1:$F$139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8" l="1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43" i="3"/>
  <c r="F142" i="3"/>
  <c r="F141" i="3"/>
  <c r="F140" i="3"/>
  <c r="F139" i="3"/>
  <c r="F135" i="3"/>
  <c r="F134" i="3"/>
  <c r="F133" i="3"/>
  <c r="F132" i="3"/>
  <c r="D143" i="3"/>
  <c r="D142" i="3"/>
  <c r="D141" i="3"/>
  <c r="D140" i="3"/>
  <c r="D139" i="3"/>
  <c r="D137" i="3"/>
  <c r="D136" i="3"/>
  <c r="D135" i="3"/>
  <c r="D134" i="3"/>
  <c r="D133" i="3"/>
  <c r="D132" i="3"/>
  <c r="E143" i="3"/>
  <c r="E142" i="3"/>
  <c r="E141" i="3"/>
  <c r="E140" i="3"/>
  <c r="E139" i="3"/>
  <c r="E132" i="3"/>
  <c r="D138" i="3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3" i="23"/>
  <c r="D142" i="23"/>
  <c r="D141" i="23"/>
  <c r="D140" i="23"/>
  <c r="D139" i="23"/>
  <c r="D138" i="23"/>
  <c r="D137" i="23"/>
  <c r="D135" i="23"/>
  <c r="D134" i="23"/>
  <c r="D133" i="23"/>
  <c r="D132" i="23"/>
  <c r="F143" i="23"/>
  <c r="F142" i="23"/>
  <c r="F141" i="23"/>
  <c r="F140" i="23"/>
  <c r="F139" i="23"/>
  <c r="F138" i="23"/>
  <c r="F136" i="23"/>
  <c r="F135" i="23"/>
  <c r="F134" i="23"/>
  <c r="F133" i="23"/>
  <c r="F132" i="23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<sst xmlns="http://schemas.openxmlformats.org/spreadsheetml/2006/main" count="3691" uniqueCount="67">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</sst>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">
      <c r="A132" s="28">
        <v>2024</v>
      </c>
      <c r="B132" s="31" t="s">
        <v>51</v>
      </c>
      <c r="C132" s="42">
        <v>49.61</v>
      </c>
      <c r="D132" s="42">
        <f t="shared" ref="D132:D143" si="40">((C132/C131)-1)*100</f>
        <v>7.9651795429815042</v>
      </c>
      <c r="E132" s="42">
        <f t="shared" ref="E132:E143" si="41">((C132/C$131)-1)*100</f>
        <v>7.9651795429815042</v>
      </c>
      <c r="F132" s="42">
        <f t="shared" ref="F132:F143" si="42">((C132/C120)-1)*100</f>
        <v>9.5385294767056816</v>
      </c>
    </row>
    <row r="133" spans="1:6" x14ac:dyDescent="0.2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">
      <c r="A139" s="44"/>
      <c r="B139" s="45" t="s">
        <v>58</v>
      </c>
      <c r="C139" s="49">
        <v>49.61</v>
      </c>
      <c r="D139" s="49">
        <f t="shared" si="40"/>
        <v>0</v>
      </c>
      <c r="E139" s="49">
        <f t="shared" si="41"/>
        <v>7.9651795429815042</v>
      </c>
      <c r="F139" s="49">
        <f t="shared" si="42"/>
        <v>7.9651795429815042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40"/>
        <v>-100</v>
      </c>
      <c r="E140" s="40">
        <f t="shared" si="41"/>
        <v>-100</v>
      </c>
      <c r="F140" s="40">
        <f t="shared" si="42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40"/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40"/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40"/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3" si="33">((C128/C116)-1)*100</f>
        <v>6.1744768641320391</v>
      </c>
    </row>
    <row r="129" spans="1:6" x14ac:dyDescent="0.2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9.3407356002775934</v>
      </c>
    </row>
    <row r="133" spans="1:6" x14ac:dyDescent="0.2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">
      <c r="A137" s="22"/>
      <c r="B137" s="23" t="s">
        <v>56</v>
      </c>
      <c r="C137" s="40">
        <v>78.78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">
      <c r="A139" s="44"/>
      <c r="B139" s="45" t="s">
        <v>58</v>
      </c>
      <c r="C139" s="49">
        <v>78.78</v>
      </c>
      <c r="D139" s="49">
        <f t="shared" si="36"/>
        <v>0</v>
      </c>
      <c r="E139" s="49">
        <f t="shared" si="34"/>
        <v>0</v>
      </c>
      <c r="F139" s="49">
        <f t="shared" si="33"/>
        <v>9.3407356002775934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6"/>
        <v>-100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3" si="33">((C128/C116)-1)*100</f>
        <v>1.790911126035355</v>
      </c>
    </row>
    <row r="129" spans="1:6" ht="13.5" customHeight="1" x14ac:dyDescent="0.2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7.9695545108573906</v>
      </c>
    </row>
    <row r="133" spans="1:6" x14ac:dyDescent="0.2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">
      <c r="A137" s="22"/>
      <c r="B137" s="23" t="s">
        <v>56</v>
      </c>
      <c r="C137" s="40">
        <v>48.23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">
      <c r="A139" s="44"/>
      <c r="B139" s="45" t="s">
        <v>58</v>
      </c>
      <c r="C139" s="49">
        <v>48.23</v>
      </c>
      <c r="D139" s="49">
        <f t="shared" si="36"/>
        <v>0</v>
      </c>
      <c r="E139" s="49">
        <f t="shared" si="34"/>
        <v>0</v>
      </c>
      <c r="F139" s="49">
        <f t="shared" si="33"/>
        <v>6.0699362216846131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6"/>
        <v>-100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3" si="33">((C128/C116)-1)*100</f>
        <v>14.1085124514724</v>
      </c>
    </row>
    <row r="129" spans="1:6" x14ac:dyDescent="0.2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3" si="34">((C132/C$131)-1)*100</f>
        <v>0</v>
      </c>
      <c r="F132" s="42">
        <f t="shared" si="33"/>
        <v>9.1346952333504206E-2</v>
      </c>
    </row>
    <row r="133" spans="1:6" x14ac:dyDescent="0.2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">
      <c r="A137" s="22"/>
      <c r="B137" s="23" t="s">
        <v>56</v>
      </c>
      <c r="C137" s="40">
        <v>120.53</v>
      </c>
      <c r="D137" s="40">
        <f t="shared" ref="D137:D143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">
      <c r="A139" s="44"/>
      <c r="B139" s="45" t="s">
        <v>58</v>
      </c>
      <c r="C139" s="49">
        <v>120.53</v>
      </c>
      <c r="D139" s="49">
        <f t="shared" si="36"/>
        <v>0</v>
      </c>
      <c r="E139" s="49">
        <f t="shared" si="34"/>
        <v>0</v>
      </c>
      <c r="F139" s="49">
        <f t="shared" si="33"/>
        <v>9.1346952333504206E-2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6"/>
        <v>-100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3" si="34">((C128/C116)-1)*100</f>
        <v>21.641791044776127</v>
      </c>
    </row>
    <row r="129" spans="1:6" ht="13.5" customHeight="1" x14ac:dyDescent="0.2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3" si="35">((C132/C$131)-1)*100</f>
        <v>0</v>
      </c>
      <c r="F132" s="42">
        <f t="shared" si="34"/>
        <v>6.6752910737386761</v>
      </c>
    </row>
    <row r="133" spans="1:6" x14ac:dyDescent="0.2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">
      <c r="A137" s="22"/>
      <c r="B137" s="23" t="s">
        <v>56</v>
      </c>
      <c r="C137" s="40">
        <v>42.95</v>
      </c>
      <c r="D137" s="40">
        <f t="shared" ref="D137:D143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">
      <c r="A139" s="44"/>
      <c r="B139" s="45" t="s">
        <v>58</v>
      </c>
      <c r="C139" s="49">
        <v>45.32</v>
      </c>
      <c r="D139" s="49">
        <f t="shared" si="37"/>
        <v>5.518044237485431</v>
      </c>
      <c r="E139" s="49">
        <f t="shared" si="35"/>
        <v>9.9199611933058485</v>
      </c>
      <c r="F139" s="49">
        <f t="shared" si="34"/>
        <v>6.5851364063969742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7"/>
        <v>-100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3" si="34">((C128/C116)-1)*100</f>
        <v>2.0038994800693377</v>
      </c>
    </row>
    <row r="129" spans="1:6" x14ac:dyDescent="0.2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3" si="35">((C132/C$131)-1)*100</f>
        <v>6.9767441860465018</v>
      </c>
      <c r="F132" s="42">
        <f t="shared" si="34"/>
        <v>8.4508558510065548</v>
      </c>
    </row>
    <row r="133" spans="1:6" x14ac:dyDescent="0.2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">
      <c r="A137" s="22"/>
      <c r="B137" s="23" t="s">
        <v>56</v>
      </c>
      <c r="C137" s="40">
        <v>100.74</v>
      </c>
      <c r="D137" s="40">
        <f t="shared" ref="D137:D143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">
      <c r="A139" s="44"/>
      <c r="B139" s="45" t="s">
        <v>58</v>
      </c>
      <c r="C139" s="49">
        <v>100.74</v>
      </c>
      <c r="D139" s="49">
        <f t="shared" si="37"/>
        <v>0</v>
      </c>
      <c r="E139" s="49">
        <f t="shared" si="35"/>
        <v>6.9767441860465018</v>
      </c>
      <c r="F139" s="49">
        <f t="shared" si="34"/>
        <v>6.9767441860465018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7"/>
        <v>-100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ht="13.5" customHeight="1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3" si="35">((C128/C116)-1)*100</f>
        <v>-0.78541374474053738</v>
      </c>
    </row>
    <row r="129" spans="1:6" x14ac:dyDescent="0.2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3" si="36">((C132/C$131)-1)*100</f>
        <v>1.9083969465649053</v>
      </c>
      <c r="F132" s="42">
        <f t="shared" si="35"/>
        <v>2.2553191489361746</v>
      </c>
    </row>
    <row r="133" spans="1:6" x14ac:dyDescent="0.2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">
      <c r="A137" s="22"/>
      <c r="B137" s="23" t="s">
        <v>56</v>
      </c>
      <c r="C137" s="40">
        <v>73.5</v>
      </c>
      <c r="D137" s="40">
        <f t="shared" ref="D137:D143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">
      <c r="A139" s="44"/>
      <c r="B139" s="45" t="s">
        <v>58</v>
      </c>
      <c r="C139" s="49">
        <v>73.5</v>
      </c>
      <c r="D139" s="49">
        <f t="shared" si="38"/>
        <v>0</v>
      </c>
      <c r="E139" s="49">
        <f t="shared" si="36"/>
        <v>3.901611535199323</v>
      </c>
      <c r="F139" s="49">
        <f t="shared" si="35"/>
        <v>3.901611535199323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8"/>
        <v>-100</v>
      </c>
      <c r="E140" s="40">
        <f t="shared" si="36"/>
        <v>-100</v>
      </c>
      <c r="F140" s="40">
        <f t="shared" si="35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3" si="29">((C128/C116)-1)*100</f>
        <v>2.5796178343949094</v>
      </c>
    </row>
    <row r="129" spans="1:6" x14ac:dyDescent="0.2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3" si="30">((C132/C$131)-1)*100</f>
        <v>0</v>
      </c>
      <c r="F132" s="42">
        <f t="shared" si="29"/>
        <v>2.5796178343949094</v>
      </c>
    </row>
    <row r="133" spans="1:6" x14ac:dyDescent="0.2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">
      <c r="A137" s="22"/>
      <c r="B137" s="23" t="s">
        <v>56</v>
      </c>
      <c r="C137" s="40">
        <v>64.42</v>
      </c>
      <c r="D137" s="40">
        <f t="shared" ref="D137:D143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">
      <c r="A139" s="44"/>
      <c r="B139" s="45" t="s">
        <v>58</v>
      </c>
      <c r="C139" s="49">
        <v>67.349999999999994</v>
      </c>
      <c r="D139" s="49">
        <f t="shared" si="32"/>
        <v>0</v>
      </c>
      <c r="E139" s="49">
        <f t="shared" si="30"/>
        <v>4.5482769326296024</v>
      </c>
      <c r="F139" s="49">
        <f t="shared" si="29"/>
        <v>4.5482769326296024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2"/>
        <v>-100</v>
      </c>
      <c r="E140" s="40">
        <f t="shared" si="30"/>
        <v>-100</v>
      </c>
      <c r="F140" s="40">
        <f t="shared" si="29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30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3" si="28">((C129/C117)-1)*100</f>
        <v>7.4220813523507623</v>
      </c>
    </row>
    <row r="130" spans="1:6" x14ac:dyDescent="0.2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3" si="30">((C132/C$131)-1)*100</f>
        <v>0</v>
      </c>
      <c r="F132" s="42">
        <f t="shared" si="28"/>
        <v>7.4220813523507623</v>
      </c>
    </row>
    <row r="133" spans="1:6" x14ac:dyDescent="0.2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">
      <c r="A137" s="22"/>
      <c r="B137" s="23" t="s">
        <v>56</v>
      </c>
      <c r="C137" s="40">
        <v>44.1</v>
      </c>
      <c r="D137" s="40">
        <f t="shared" ref="D137:D143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2"/>
        <v>-100</v>
      </c>
      <c r="E140" s="40">
        <f t="shared" si="30"/>
        <v>-100</v>
      </c>
      <c r="F140" s="40">
        <f t="shared" si="28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8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3" si="29">((C128/C116)-1)*100</f>
        <v>5.7089552238805741</v>
      </c>
    </row>
    <row r="129" spans="1:6" x14ac:dyDescent="0.2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3" si="30">((C132/C$131)-1)*100</f>
        <v>3.7656414454449783</v>
      </c>
      <c r="F132" s="42">
        <f t="shared" si="29"/>
        <v>5.4176072234763062</v>
      </c>
    </row>
    <row r="133" spans="1:6" x14ac:dyDescent="0.2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">
      <c r="A137" s="22"/>
      <c r="B137" s="23" t="s">
        <v>56</v>
      </c>
      <c r="C137" s="40">
        <v>90.41</v>
      </c>
      <c r="D137" s="40">
        <f t="shared" ref="D137:D143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2"/>
        <v>-100</v>
      </c>
      <c r="E140" s="40">
        <f t="shared" si="30"/>
        <v>-100</v>
      </c>
      <c r="F140" s="40">
        <f t="shared" si="29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2"/>
        <v>#DIV/0!</v>
      </c>
      <c r="E141" s="40">
        <f t="shared" si="30"/>
        <v>-100</v>
      </c>
      <c r="F141" s="40">
        <f t="shared" si="29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2"/>
        <v>#DIV/0!</v>
      </c>
      <c r="E142" s="40">
        <f t="shared" si="30"/>
        <v>-100</v>
      </c>
      <c r="F142" s="40">
        <f t="shared" si="29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2"/>
        <v>#DIV/0!</v>
      </c>
      <c r="E143" s="49">
        <f t="shared" si="30"/>
        <v>-100</v>
      </c>
      <c r="F143" s="49">
        <f t="shared" si="29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7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3" si="34">((C128/C116)-1)*100</f>
        <v>-4.2605895466930832</v>
      </c>
    </row>
    <row r="129" spans="1:6" x14ac:dyDescent="0.2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3" si="35">((C132/C$131)-1)*100</f>
        <v>0</v>
      </c>
      <c r="F132" s="42">
        <f t="shared" si="34"/>
        <v>0</v>
      </c>
    </row>
    <row r="133" spans="1:6" x14ac:dyDescent="0.2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">
      <c r="A137" s="22"/>
      <c r="B137" s="23" t="s">
        <v>56</v>
      </c>
      <c r="C137" s="40">
        <v>38.65</v>
      </c>
      <c r="D137" s="40">
        <f t="shared" ref="D137:D143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7"/>
        <v>-100</v>
      </c>
      <c r="E140" s="40">
        <f t="shared" si="35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7"/>
        <v>#DIV/0!</v>
      </c>
      <c r="E141" s="40">
        <f t="shared" si="35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7"/>
        <v>#DIV/0!</v>
      </c>
      <c r="E142" s="40">
        <f t="shared" si="35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7"/>
        <v>#DIV/0!</v>
      </c>
      <c r="E143" s="49">
        <f t="shared" si="35"/>
        <v>-100</v>
      </c>
      <c r="F143" s="49">
        <f t="shared" si="34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0</v>
      </c>
    </row>
    <row r="133" spans="1:6" x14ac:dyDescent="0.2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">
      <c r="A137" s="22"/>
      <c r="B137" s="23" t="s">
        <v>56</v>
      </c>
      <c r="C137" s="40">
        <v>38.07</v>
      </c>
      <c r="D137" s="40">
        <f t="shared" ref="D137:D143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">
      <c r="A139" s="44"/>
      <c r="B139" s="45" t="s">
        <v>58</v>
      </c>
      <c r="C139" s="49">
        <v>49.61</v>
      </c>
      <c r="D139" s="49">
        <f t="shared" si="38"/>
        <v>8.2242582897033003</v>
      </c>
      <c r="E139" s="49">
        <f t="shared" si="35"/>
        <v>-34.081849588094613</v>
      </c>
      <c r="F139" s="49">
        <f t="shared" si="36"/>
        <v>-34.081849588094613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8"/>
        <v>-100</v>
      </c>
      <c r="E140" s="40">
        <f t="shared" si="35"/>
        <v>-100</v>
      </c>
      <c r="F140" s="40">
        <f t="shared" si="36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5"/>
        <v>-100</v>
      </c>
      <c r="F143" s="49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5" zoomScaleNormal="100" workbookViewId="0">
      <selection activeCell="G148" sqref="G14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3" si="33">((C128/C116)-1)*100</f>
        <v>2.6597780329123522</v>
      </c>
    </row>
    <row r="129" spans="1:6" x14ac:dyDescent="0.2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3" si="34">((C132/C$131)-1)*100</f>
        <v>0</v>
      </c>
      <c r="F132" s="42">
        <f t="shared" si="33"/>
        <v>2.7130301872372753</v>
      </c>
    </row>
    <row r="133" spans="1:6" x14ac:dyDescent="0.2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">
      <c r="A137" s="22"/>
      <c r="B137" s="23" t="s">
        <v>56</v>
      </c>
      <c r="C137" s="40">
        <v>55.08</v>
      </c>
      <c r="D137" s="40">
        <f t="shared" ref="D137:D143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">
      <c r="A139" s="44"/>
      <c r="B139" s="45" t="s">
        <v>58</v>
      </c>
      <c r="C139" s="49">
        <v>55.35</v>
      </c>
      <c r="D139" s="49">
        <f t="shared" si="36"/>
        <v>0.27173913043478937</v>
      </c>
      <c r="E139" s="49">
        <f t="shared" si="34"/>
        <v>2.9575892857143016</v>
      </c>
      <c r="F139" s="49">
        <f t="shared" si="33"/>
        <v>3.1686859273066137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6"/>
        <v>-100</v>
      </c>
      <c r="E140" s="40">
        <f t="shared" si="34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4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4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4"/>
        <v>-100</v>
      </c>
      <c r="F143" s="49">
        <f t="shared" si="33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2" zoomScaleNormal="100" workbookViewId="0">
      <selection activeCell="L137" sqref="L13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3" si="28">((C128/C116)-1)*100</f>
        <v>8.8038632986626943</v>
      </c>
    </row>
    <row r="129" spans="1:6" ht="11.25" customHeight="1" x14ac:dyDescent="0.2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.75" customHeight="1" x14ac:dyDescent="0.2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3" si="29">((C132/C$131)-1)*100</f>
        <v>1.8829516539440094</v>
      </c>
      <c r="F132" s="40">
        <f t="shared" si="28"/>
        <v>8.7846404636841235</v>
      </c>
    </row>
    <row r="133" spans="1:6" x14ac:dyDescent="0.2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x14ac:dyDescent="0.2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x14ac:dyDescent="0.2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x14ac:dyDescent="0.2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4.25" customHeight="1" x14ac:dyDescent="0.2">
      <c r="A137" s="22"/>
      <c r="B137" s="23" t="s">
        <v>56</v>
      </c>
      <c r="C137" s="40">
        <v>62.89</v>
      </c>
      <c r="D137" s="40">
        <f t="shared" ref="D137:D143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x14ac:dyDescent="0.2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x14ac:dyDescent="0.2">
      <c r="A139" s="44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1"/>
        <v>-100</v>
      </c>
      <c r="E140" s="40">
        <f t="shared" si="29"/>
        <v>-100</v>
      </c>
      <c r="F140" s="40">
        <f t="shared" si="28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1"/>
        <v>#DIV/0!</v>
      </c>
      <c r="E141" s="40">
        <f t="shared" si="29"/>
        <v>-100</v>
      </c>
      <c r="F141" s="40">
        <f t="shared" si="28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1"/>
        <v>#DIV/0!</v>
      </c>
      <c r="E142" s="40">
        <f t="shared" si="29"/>
        <v>-100</v>
      </c>
      <c r="F142" s="40">
        <f t="shared" si="28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1"/>
        <v>#DIV/0!</v>
      </c>
      <c r="E143" s="49">
        <f t="shared" si="29"/>
        <v>-100</v>
      </c>
      <c r="F143" s="49">
        <f t="shared" si="28"/>
        <v>-100</v>
      </c>
    </row>
    <row r="144" spans="1:6" x14ac:dyDescent="0.2">
      <c r="A144" s="43" t="s">
        <v>63</v>
      </c>
      <c r="B144" s="19"/>
      <c r="C144" s="37"/>
      <c r="D144" s="37"/>
      <c r="E144" s="37"/>
      <c r="F144" s="37"/>
    </row>
    <row r="145" spans="1:6" x14ac:dyDescent="0.2">
      <c r="A145" s="43" t="s">
        <v>64</v>
      </c>
      <c r="B145" s="27"/>
      <c r="C145" s="38"/>
      <c r="D145" s="38"/>
      <c r="E145" s="38"/>
      <c r="F145" s="38"/>
    </row>
    <row r="146" spans="1:6" x14ac:dyDescent="0.2">
      <c r="A146" s="6" t="s">
        <v>65</v>
      </c>
      <c r="B146" s="27"/>
      <c r="C146" s="38"/>
      <c r="D146" s="38"/>
      <c r="E146" s="38"/>
      <c r="F146" s="38"/>
    </row>
    <row r="147" spans="1:6" x14ac:dyDescent="0.2">
      <c r="A147" s="6" t="s">
        <v>66</v>
      </c>
      <c r="B147" s="27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3" si="33">((C132/C$131)-1)*100</f>
        <v>1.0403999459532409</v>
      </c>
      <c r="F132" s="42">
        <f t="shared" ref="F132:F143" si="34">((C132/C120)-1)*100</f>
        <v>11.645267243953406</v>
      </c>
    </row>
    <row r="133" spans="1:6" x14ac:dyDescent="0.2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">
      <c r="A137" s="22"/>
      <c r="B137" s="23" t="s">
        <v>56</v>
      </c>
      <c r="C137" s="40">
        <v>81.62</v>
      </c>
      <c r="D137" s="40">
        <f t="shared" ref="D137:D143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">
      <c r="A139" s="44"/>
      <c r="B139" s="45" t="s">
        <v>58</v>
      </c>
      <c r="C139" s="49">
        <v>90.08</v>
      </c>
      <c r="D139" s="49">
        <f t="shared" si="36"/>
        <v>3.7668471374265655</v>
      </c>
      <c r="E139" s="49">
        <f t="shared" si="33"/>
        <v>21.713281988920397</v>
      </c>
      <c r="F139" s="49">
        <f t="shared" si="34"/>
        <v>21.680399837903551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6"/>
        <v>-100</v>
      </c>
      <c r="E140" s="40">
        <f t="shared" si="33"/>
        <v>-100</v>
      </c>
      <c r="F140" s="40">
        <f t="shared" si="34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6"/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6"/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6"/>
        <v>#DIV/0!</v>
      </c>
      <c r="E143" s="49">
        <f t="shared" si="33"/>
        <v>-100</v>
      </c>
      <c r="F143" s="49">
        <f t="shared" si="34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4" zoomScaleNormal="100" workbookViewId="0">
      <selection activeCell="D145" sqref="D14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3" si="32">((C132/C$131)-1)*100</f>
        <v>0</v>
      </c>
      <c r="F132" s="42">
        <f t="shared" ref="F132:F143" si="33">((C132/C120)-1)*100</f>
        <v>64.760009947774179</v>
      </c>
    </row>
    <row r="133" spans="1:6" x14ac:dyDescent="0.2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">
      <c r="A137" s="22"/>
      <c r="B137" s="23" t="s">
        <v>56</v>
      </c>
      <c r="C137" s="40">
        <v>79.25</v>
      </c>
      <c r="D137" s="40">
        <f t="shared" ref="D137:D143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">
      <c r="A139" s="44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5"/>
        <v>-100</v>
      </c>
      <c r="E140" s="40">
        <f t="shared" si="32"/>
        <v>-100</v>
      </c>
      <c r="F140" s="40">
        <f t="shared" si="33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5"/>
        <v>#DIV/0!</v>
      </c>
      <c r="E141" s="40">
        <f t="shared" si="32"/>
        <v>-100</v>
      </c>
      <c r="F141" s="40">
        <f t="shared" si="33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2"/>
        <v>-100</v>
      </c>
      <c r="F142" s="40">
        <f t="shared" si="33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2"/>
        <v>-100</v>
      </c>
      <c r="F143" s="49">
        <f t="shared" si="33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3" si="35">((C128/C116)-1)*100</f>
        <v>-1.6891891891891886</v>
      </c>
    </row>
    <row r="129" spans="1:6" x14ac:dyDescent="0.2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3" si="36">((C132/C$131)-1)*100</f>
        <v>-14.771693651082407</v>
      </c>
      <c r="F132" s="42">
        <f t="shared" si="35"/>
        <v>-6.3993174061438562E-2</v>
      </c>
    </row>
    <row r="133" spans="1:6" x14ac:dyDescent="0.2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">
      <c r="A137" s="22"/>
      <c r="B137" s="23" t="s">
        <v>56</v>
      </c>
      <c r="C137" s="40">
        <v>48.72</v>
      </c>
      <c r="D137" s="40">
        <f t="shared" ref="D137:D143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">
      <c r="A139" s="44"/>
      <c r="B139" s="45" t="s">
        <v>58</v>
      </c>
      <c r="C139" s="49">
        <v>53.08</v>
      </c>
      <c r="D139" s="49">
        <f t="shared" si="38"/>
        <v>5.8002790512258207</v>
      </c>
      <c r="E139" s="49">
        <f t="shared" si="36"/>
        <v>-3.4382390394760765</v>
      </c>
      <c r="F139" s="49">
        <f t="shared" si="35"/>
        <v>14.445881845623099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8"/>
        <v>-100</v>
      </c>
      <c r="E140" s="40">
        <f t="shared" si="36"/>
        <v>-100</v>
      </c>
      <c r="F140" s="40">
        <f t="shared" si="35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8"/>
        <v>#DIV/0!</v>
      </c>
      <c r="E141" s="40">
        <f t="shared" si="36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8"/>
        <v>#DIV/0!</v>
      </c>
      <c r="E142" s="40">
        <f t="shared" si="36"/>
        <v>-100</v>
      </c>
      <c r="F142" s="40">
        <f t="shared" si="35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8"/>
        <v>#DIV/0!</v>
      </c>
      <c r="E143" s="49">
        <f t="shared" si="36"/>
        <v>-100</v>
      </c>
      <c r="F143" s="49">
        <f t="shared" si="35"/>
        <v>-100</v>
      </c>
    </row>
    <row r="144" spans="1:6" x14ac:dyDescent="0.2">
      <c r="A144" s="7" t="s">
        <v>28</v>
      </c>
      <c r="B144" s="26"/>
      <c r="C144" s="26"/>
      <c r="D144" s="26"/>
      <c r="E144" s="26"/>
      <c r="F144" s="26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43" si="31">((C132/C$131)-1)*100</f>
        <v>2.1487419283010567</v>
      </c>
      <c r="F132" s="42">
        <f t="shared" ref="F132:F143" si="32">((C132/C120)-1)*100</f>
        <v>6.2413154238073254</v>
      </c>
    </row>
    <row r="133" spans="1:6" x14ac:dyDescent="0.2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">
      <c r="A137" s="22"/>
      <c r="B137" s="23" t="s">
        <v>56</v>
      </c>
      <c r="C137" s="40">
        <v>89.82</v>
      </c>
      <c r="D137" s="40">
        <f t="shared" ref="D137:D143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hidden="1" x14ac:dyDescent="0.2">
      <c r="A140" s="22"/>
      <c r="B140" s="23" t="s">
        <v>59</v>
      </c>
      <c r="C140" s="40"/>
      <c r="D140" s="40">
        <f>((C140/C139)-1)*100</f>
        <v>-100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 t="shared" ref="D141" si="37">((C141/C140)-1)*100</f>
        <v>#DIV/0!</v>
      </c>
      <c r="E141" s="40">
        <f t="shared" si="35"/>
        <v>-100</v>
      </c>
      <c r="F141" s="40">
        <f t="shared" si="36"/>
        <v>-100</v>
      </c>
    </row>
    <row r="142" spans="1:6" ht="14.25" hidden="1" customHeight="1" x14ac:dyDescent="0.2">
      <c r="A142" s="22"/>
      <c r="B142" s="23" t="s">
        <v>4</v>
      </c>
      <c r="C142" s="40"/>
      <c r="D142" s="40" t="e">
        <f t="shared" si="34"/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4"/>
        <v>#DIV/0!</v>
      </c>
      <c r="E143" s="49">
        <f t="shared" si="31"/>
        <v>-100</v>
      </c>
      <c r="F143" s="49">
        <f t="shared" si="32"/>
        <v>-100</v>
      </c>
    </row>
    <row r="144" spans="1:6" x14ac:dyDescent="0.2">
      <c r="A144" s="5" t="s">
        <v>42</v>
      </c>
      <c r="B144" s="19"/>
      <c r="C144" s="20"/>
      <c r="D144" s="20"/>
      <c r="E144" s="20"/>
      <c r="F144" s="20"/>
    </row>
    <row r="145" spans="1:6" x14ac:dyDescent="0.2">
      <c r="A145" s="6" t="s">
        <v>43</v>
      </c>
      <c r="B145" s="27"/>
      <c r="C145" s="2"/>
      <c r="D145" s="2"/>
      <c r="E145" s="2"/>
      <c r="F145" s="2"/>
    </row>
    <row r="146" spans="1:6" x14ac:dyDescent="0.2">
      <c r="A146" s="7" t="s">
        <v>28</v>
      </c>
      <c r="B146" s="27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51.9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">
      <c r="A139" s="44"/>
      <c r="B139" s="45" t="s">
        <v>58</v>
      </c>
      <c r="C139" s="49">
        <v>54.61</v>
      </c>
      <c r="D139" s="49">
        <f t="shared" si="33"/>
        <v>0</v>
      </c>
      <c r="E139" s="49">
        <f t="shared" si="30"/>
        <v>5.221579961464351</v>
      </c>
      <c r="F139" s="49">
        <f t="shared" si="31"/>
        <v>5.221579961464351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3"/>
        <v>-100</v>
      </c>
      <c r="E140" s="40">
        <f t="shared" si="30"/>
        <v>-100</v>
      </c>
      <c r="F140" s="40">
        <f t="shared" si="31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3"/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3" si="30">((C132/C$131)-1)*100</f>
        <v>0</v>
      </c>
      <c r="F132" s="42">
        <f t="shared" ref="F132:F143" si="31">((C132/C120)-1)*100</f>
        <v>0</v>
      </c>
    </row>
    <row r="133" spans="1:6" x14ac:dyDescent="0.2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">
      <c r="A137" s="22"/>
      <c r="B137" s="23" t="s">
        <v>56</v>
      </c>
      <c r="C137" s="40">
        <v>36.5</v>
      </c>
      <c r="D137" s="40">
        <f t="shared" ref="D137:D143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">
      <c r="A139" s="44"/>
      <c r="B139" s="45" t="s">
        <v>58</v>
      </c>
      <c r="C139" s="49">
        <v>36.5</v>
      </c>
      <c r="D139" s="49">
        <f t="shared" si="33"/>
        <v>0</v>
      </c>
      <c r="E139" s="49">
        <f t="shared" si="30"/>
        <v>0</v>
      </c>
      <c r="F139" s="49">
        <f t="shared" si="31"/>
        <v>0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3"/>
        <v>-100</v>
      </c>
      <c r="E140" s="40">
        <f t="shared" si="30"/>
        <v>-100</v>
      </c>
      <c r="F140" s="40">
        <f t="shared" si="31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3"/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3"/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3"/>
        <v>#DIV/0!</v>
      </c>
      <c r="E143" s="49">
        <f t="shared" si="30"/>
        <v>-100</v>
      </c>
      <c r="F143" s="49">
        <f t="shared" si="3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3" si="32">((C128/C116)-1)*100</f>
        <v>7.192374350086661</v>
      </c>
    </row>
    <row r="129" spans="1:6" ht="12.75" customHeight="1" x14ac:dyDescent="0.2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3" si="33">((C132/C$131)-1)*100</f>
        <v>0</v>
      </c>
      <c r="F132" s="42">
        <f t="shared" si="32"/>
        <v>7.192374350086661</v>
      </c>
    </row>
    <row r="133" spans="1:6" x14ac:dyDescent="0.2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">
      <c r="A137" s="22"/>
      <c r="B137" s="23" t="s">
        <v>56</v>
      </c>
      <c r="C137" s="40">
        <v>77.930000000000007</v>
      </c>
      <c r="D137" s="40">
        <f t="shared" ref="D137:D143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">
      <c r="A139" s="44"/>
      <c r="B139" s="45" t="s">
        <v>58</v>
      </c>
      <c r="C139" s="49">
        <v>77.930000000000007</v>
      </c>
      <c r="D139" s="49">
        <f t="shared" si="35"/>
        <v>0</v>
      </c>
      <c r="E139" s="49">
        <f t="shared" si="33"/>
        <v>4.9986526542711074</v>
      </c>
      <c r="F139" s="49">
        <f t="shared" si="32"/>
        <v>4.9986526542711074</v>
      </c>
    </row>
    <row r="140" spans="1:6" ht="12.75" hidden="1" customHeight="1" x14ac:dyDescent="0.2">
      <c r="A140" s="22"/>
      <c r="B140" s="23" t="s">
        <v>59</v>
      </c>
      <c r="C140" s="40"/>
      <c r="D140" s="40">
        <f t="shared" si="35"/>
        <v>-100</v>
      </c>
      <c r="E140" s="40">
        <f t="shared" si="33"/>
        <v>-100</v>
      </c>
      <c r="F140" s="40">
        <f t="shared" si="32"/>
        <v>-100</v>
      </c>
    </row>
    <row r="141" spans="1:6" ht="11.25" hidden="1" customHeight="1" x14ac:dyDescent="0.2">
      <c r="A141" s="22"/>
      <c r="B141" s="23" t="s">
        <v>60</v>
      </c>
      <c r="C141" s="40"/>
      <c r="D141" s="40" t="e">
        <f t="shared" si="35"/>
        <v>#DIV/0!</v>
      </c>
      <c r="E141" s="40">
        <f t="shared" si="33"/>
        <v>-100</v>
      </c>
      <c r="F141" s="40">
        <f t="shared" si="32"/>
        <v>-100</v>
      </c>
    </row>
    <row r="142" spans="1:6" hidden="1" x14ac:dyDescent="0.2">
      <c r="A142" s="22"/>
      <c r="B142" s="23" t="s">
        <v>4</v>
      </c>
      <c r="C142" s="40"/>
      <c r="D142" s="40" t="e">
        <f t="shared" si="35"/>
        <v>#DIV/0!</v>
      </c>
      <c r="E142" s="40">
        <f t="shared" si="33"/>
        <v>-100</v>
      </c>
      <c r="F142" s="40">
        <f t="shared" si="32"/>
        <v>-100</v>
      </c>
    </row>
    <row r="143" spans="1:6" hidden="1" x14ac:dyDescent="0.2">
      <c r="A143" s="44"/>
      <c r="B143" s="45" t="s">
        <v>5</v>
      </c>
      <c r="C143" s="49"/>
      <c r="D143" s="49" t="e">
        <f t="shared" si="35"/>
        <v>#DIV/0!</v>
      </c>
      <c r="E143" s="49">
        <f t="shared" si="33"/>
        <v>-100</v>
      </c>
      <c r="F143" s="49">
        <f t="shared" si="32"/>
        <v>-100</v>
      </c>
    </row>
    <row r="144" spans="1:6" x14ac:dyDescent="0.2">
      <c r="A144" s="7" t="s">
        <v>28</v>
      </c>
      <c r="B144" s="27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2024-10-08T19:20:17Z</dcterms:modified>
</cp:coreProperties>
</file>