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cimento prod e cons\"/>
    </mc:Choice>
  </mc:AlternateContent>
  <xr:revisionPtr revIDLastSave="0" documentId="13_ncr:1_{F4EA8183-F83B-487D-A135-23B3C6093455}" xr6:coauthVersionLast="47" xr6:coauthVersionMax="47" xr10:uidLastSave="{00000000-0000-0000-0000-000000000000}"/>
  <bookViews>
    <workbookView xWindow="-120" yWindow="-120" windowWidth="20730" windowHeight="11160" tabRatio="618" firstSheet="11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N41" i="22" l="1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3" l="1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<sst xmlns="http://schemas.openxmlformats.org/spreadsheetml/2006/main" count="3440" uniqueCount="82">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</sst>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3" width="8.28515625" style="2" customWidth="1"/>
    <col min="4" max="4" width="10" style="2" bestFit="1" customWidth="1"/>
    <col min="5" max="5" width="8.28515625" style="2" customWidth="1"/>
    <col min="6" max="6" width="9.42578125" style="2" customWidth="1"/>
    <col min="7" max="8" width="8.28515625" style="2" customWidth="1"/>
    <col min="9" max="9" width="10.28515625" style="2" customWidth="1"/>
    <col min="10" max="13" width="8.2851562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rgb="FFFFC000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abSelected="1" zoomScaleNormal="100" workbookViewId="0">
      <selection activeCell="F8" sqref="F8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19980</v>
      </c>
      <c r="C6" s="5">
        <v>18220</v>
      </c>
      <c r="D6" s="5">
        <v>14573</v>
      </c>
      <c r="E6" s="5"/>
      <c r="F6" s="5"/>
      <c r="G6" s="5"/>
      <c r="H6" s="5"/>
      <c r="I6" s="5"/>
      <c r="J6" s="5"/>
      <c r="K6" s="5"/>
      <c r="L6" s="5"/>
      <c r="M6" s="5"/>
      <c r="N6" s="34">
        <f>SUM(B6:M6)</f>
        <v>52773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30997</v>
      </c>
      <c r="C8" s="5">
        <v>23656</v>
      </c>
      <c r="D8" s="5">
        <v>25479</v>
      </c>
      <c r="E8" s="5"/>
      <c r="F8" s="5"/>
      <c r="G8" s="5"/>
      <c r="H8" s="5"/>
      <c r="I8" s="5"/>
      <c r="J8" s="5"/>
      <c r="K8" s="5"/>
      <c r="L8" s="5"/>
      <c r="M8" s="5"/>
      <c r="N8" s="34">
        <f>SUM(B8:M8)</f>
        <v>80132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90750</v>
      </c>
      <c r="C10" s="5">
        <v>75206</v>
      </c>
      <c r="D10" s="5">
        <v>74720</v>
      </c>
      <c r="E10" s="5"/>
      <c r="F10" s="5"/>
      <c r="G10" s="5"/>
      <c r="H10" s="5"/>
      <c r="I10" s="5"/>
      <c r="J10" s="5"/>
      <c r="K10" s="5"/>
      <c r="L10" s="5"/>
      <c r="M10" s="5"/>
      <c r="N10" s="34">
        <f>SUM(B10:M10)</f>
        <v>240676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57634</v>
      </c>
      <c r="C12" s="5">
        <v>52942</v>
      </c>
      <c r="D12" s="5">
        <v>66587</v>
      </c>
      <c r="E12" s="5"/>
      <c r="F12" s="5"/>
      <c r="G12" s="5"/>
      <c r="H12" s="5"/>
      <c r="I12" s="5"/>
      <c r="J12" s="5"/>
      <c r="K12" s="5"/>
      <c r="L12" s="5"/>
      <c r="M12" s="5"/>
      <c r="N12" s="34">
        <f>SUM(B12:M12)</f>
        <v>177163</v>
      </c>
    </row>
    <row r="13" spans="1:17" x14ac:dyDescent="0.2">
      <c r="A13" s="37" t="s">
        <v>54</v>
      </c>
      <c r="B13" s="55">
        <v>18000</v>
      </c>
      <c r="C13" s="55">
        <v>17000</v>
      </c>
      <c r="D13" s="55">
        <v>17000</v>
      </c>
      <c r="E13" s="55"/>
      <c r="F13" s="55"/>
      <c r="G13" s="55"/>
      <c r="H13" s="55"/>
      <c r="I13" s="55"/>
      <c r="J13" s="55"/>
      <c r="K13" s="55"/>
      <c r="L13" s="55"/>
      <c r="M13" s="55"/>
      <c r="N13" s="38">
        <f>SUM(B13:M13)</f>
        <v>52000</v>
      </c>
    </row>
    <row r="14" spans="1:17" x14ac:dyDescent="0.2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56">
        <f>SUM(B14:M14)</f>
        <v>602744</v>
      </c>
    </row>
    <row r="15" spans="1:17" x14ac:dyDescent="0.2">
      <c r="A15" s="33" t="s">
        <v>24</v>
      </c>
      <c r="B15" s="8">
        <v>21641</v>
      </c>
      <c r="C15" s="5">
        <v>16744</v>
      </c>
      <c r="D15" s="5">
        <v>21668</v>
      </c>
      <c r="E15" s="5"/>
      <c r="F15" s="5"/>
      <c r="G15" s="5"/>
      <c r="H15" s="5"/>
      <c r="I15" s="5"/>
      <c r="J15" s="5"/>
      <c r="K15" s="5"/>
      <c r="L15" s="5"/>
      <c r="M15" s="5"/>
      <c r="N15" s="34">
        <f>SUM(B15:M15)</f>
        <v>60053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269533</v>
      </c>
      <c r="C17" s="5">
        <v>233398</v>
      </c>
      <c r="D17" s="5">
        <v>223320</v>
      </c>
      <c r="E17" s="5"/>
      <c r="F17" s="5"/>
      <c r="G17" s="5"/>
      <c r="H17" s="5"/>
      <c r="I17" s="5"/>
      <c r="J17" s="5"/>
      <c r="K17" s="5"/>
      <c r="L17" s="5"/>
      <c r="M17" s="5"/>
      <c r="N17" s="34">
        <f t="shared" ref="N17:N40" si="1">SUM(B17:M17)</f>
        <v>726251</v>
      </c>
    </row>
    <row r="18" spans="1:17" s="3" customFormat="1" x14ac:dyDescent="0.2">
      <c r="A18" s="33" t="s">
        <v>26</v>
      </c>
      <c r="B18" s="8">
        <v>86605</v>
      </c>
      <c r="C18" s="5">
        <v>80847</v>
      </c>
      <c r="D18" s="5">
        <v>75991</v>
      </c>
      <c r="E18" s="5"/>
      <c r="F18" s="5"/>
      <c r="G18" s="5"/>
      <c r="H18" s="5"/>
      <c r="I18" s="5"/>
      <c r="J18" s="5"/>
      <c r="K18" s="5"/>
      <c r="L18" s="5"/>
      <c r="M18" s="5"/>
      <c r="N18" s="34">
        <f t="shared" si="1"/>
        <v>243443</v>
      </c>
      <c r="P18" s="4"/>
      <c r="Q18" s="4"/>
    </row>
    <row r="19" spans="1:17" s="3" customFormat="1" x14ac:dyDescent="0.2">
      <c r="A19" s="33" t="s">
        <v>27</v>
      </c>
      <c r="B19" s="8">
        <v>376544</v>
      </c>
      <c r="C19" s="5">
        <v>322922</v>
      </c>
      <c r="D19" s="5">
        <v>348666</v>
      </c>
      <c r="E19" s="5"/>
      <c r="F19" s="5"/>
      <c r="G19" s="5"/>
      <c r="H19" s="5"/>
      <c r="I19" s="5"/>
      <c r="J19" s="5"/>
      <c r="K19" s="5"/>
      <c r="L19" s="5"/>
      <c r="M19" s="5"/>
      <c r="N19" s="34">
        <f t="shared" si="1"/>
        <v>1048132</v>
      </c>
      <c r="P19" s="4"/>
      <c r="Q19" s="4"/>
    </row>
    <row r="20" spans="1:17" s="3" customFormat="1" x14ac:dyDescent="0.2">
      <c r="A20" s="33" t="s">
        <v>28</v>
      </c>
      <c r="B20" s="8">
        <v>26853</v>
      </c>
      <c r="C20" s="5">
        <v>25086</v>
      </c>
      <c r="D20" s="5">
        <v>24551</v>
      </c>
      <c r="E20" s="5"/>
      <c r="F20" s="5"/>
      <c r="G20" s="5"/>
      <c r="H20" s="5"/>
      <c r="I20" s="5"/>
      <c r="J20" s="5"/>
      <c r="K20" s="5"/>
      <c r="L20" s="5"/>
      <c r="M20" s="5"/>
      <c r="N20" s="34">
        <f t="shared" si="1"/>
        <v>76490</v>
      </c>
      <c r="P20" s="4"/>
      <c r="Q20" s="4"/>
    </row>
    <row r="21" spans="1:17" s="3" customFormat="1" x14ac:dyDescent="0.2">
      <c r="A21" s="33" t="s">
        <v>29</v>
      </c>
      <c r="B21" s="57">
        <v>42998</v>
      </c>
      <c r="C21" s="52">
        <v>31798</v>
      </c>
      <c r="D21" s="52">
        <v>36209</v>
      </c>
      <c r="E21" s="52"/>
      <c r="F21" s="52"/>
      <c r="G21" s="52"/>
      <c r="H21" s="52"/>
      <c r="I21" s="52"/>
      <c r="J21" s="5"/>
      <c r="K21" s="5"/>
      <c r="L21" s="5"/>
      <c r="M21" s="5"/>
      <c r="N21" s="34">
        <f t="shared" si="1"/>
        <v>111005</v>
      </c>
      <c r="P21" s="4"/>
      <c r="Q21" s="4"/>
    </row>
    <row r="22" spans="1:17" s="3" customFormat="1" x14ac:dyDescent="0.2">
      <c r="A22" s="33" t="s">
        <v>30</v>
      </c>
      <c r="B22" s="8">
        <v>169947</v>
      </c>
      <c r="C22" s="5">
        <v>149903</v>
      </c>
      <c r="D22" s="5">
        <v>181069</v>
      </c>
      <c r="E22" s="5"/>
      <c r="F22" s="5"/>
      <c r="G22" s="5"/>
      <c r="H22" s="5"/>
      <c r="I22" s="5"/>
      <c r="J22" s="5"/>
      <c r="K22" s="5"/>
      <c r="L22" s="5"/>
      <c r="M22" s="5"/>
      <c r="N22" s="34">
        <f t="shared" si="1"/>
        <v>500919</v>
      </c>
      <c r="P22" s="4"/>
      <c r="Q22" s="4"/>
    </row>
    <row r="23" spans="1:17" s="3" customFormat="1" x14ac:dyDescent="0.2">
      <c r="A23" s="33" t="s">
        <v>31</v>
      </c>
      <c r="B23" s="8">
        <v>99885</v>
      </c>
      <c r="C23" s="5">
        <v>73024</v>
      </c>
      <c r="D23" s="5">
        <v>108914</v>
      </c>
      <c r="E23" s="5"/>
      <c r="F23" s="5"/>
      <c r="G23" s="5"/>
      <c r="H23" s="5"/>
      <c r="I23" s="5"/>
      <c r="J23" s="5"/>
      <c r="K23" s="5"/>
      <c r="L23" s="5"/>
      <c r="M23" s="5"/>
      <c r="N23" s="34">
        <f t="shared" si="1"/>
        <v>281823</v>
      </c>
      <c r="P23" s="4"/>
      <c r="Q23" s="4"/>
    </row>
    <row r="24" spans="1:17" s="3" customFormat="1" x14ac:dyDescent="0.2">
      <c r="A24" s="37" t="s">
        <v>54</v>
      </c>
      <c r="B24" s="14">
        <v>82500</v>
      </c>
      <c r="C24" s="14">
        <v>76000</v>
      </c>
      <c r="D24" s="14">
        <v>79000</v>
      </c>
      <c r="E24" s="14"/>
      <c r="F24" s="14"/>
      <c r="G24" s="14"/>
      <c r="H24" s="14"/>
      <c r="I24" s="14"/>
      <c r="J24" s="14"/>
      <c r="K24" s="14"/>
      <c r="L24" s="14"/>
      <c r="M24" s="14"/>
      <c r="N24" s="38">
        <f t="shared" si="1"/>
        <v>237500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0</v>
      </c>
      <c r="F25" s="29">
        <f t="shared" si="2"/>
        <v>0</v>
      </c>
      <c r="G25" s="29">
        <f t="shared" si="2"/>
        <v>0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36">
        <f t="shared" si="1"/>
        <v>3285616</v>
      </c>
      <c r="P25" s="4"/>
      <c r="Q25" s="4"/>
    </row>
    <row r="26" spans="1:17" s="3" customFormat="1" x14ac:dyDescent="0.2">
      <c r="A26" s="33" t="s">
        <v>33</v>
      </c>
      <c r="B26" s="7">
        <v>1329199</v>
      </c>
      <c r="C26" s="5">
        <v>1361347</v>
      </c>
      <c r="D26" s="5">
        <v>1499565</v>
      </c>
      <c r="E26" s="5"/>
      <c r="F26" s="5"/>
      <c r="G26" s="5"/>
      <c r="H26" s="5"/>
      <c r="I26" s="5"/>
      <c r="J26" s="5"/>
      <c r="K26" s="5"/>
      <c r="L26" s="5"/>
      <c r="M26" s="5"/>
      <c r="N26" s="34">
        <f t="shared" si="1"/>
        <v>4190111</v>
      </c>
      <c r="P26" s="4"/>
      <c r="Q26" s="4"/>
    </row>
    <row r="27" spans="1:17" s="3" customFormat="1" x14ac:dyDescent="0.2">
      <c r="A27" s="33" t="s">
        <v>34</v>
      </c>
      <c r="B27" s="7">
        <v>60090</v>
      </c>
      <c r="C27" s="5">
        <v>59150</v>
      </c>
      <c r="D27" s="5">
        <v>61711</v>
      </c>
      <c r="E27" s="5"/>
      <c r="F27" s="5"/>
      <c r="G27" s="5"/>
      <c r="H27" s="5"/>
      <c r="I27" s="5"/>
      <c r="J27" s="5"/>
      <c r="K27" s="5"/>
      <c r="L27" s="5"/>
      <c r="M27" s="5"/>
      <c r="N27" s="34">
        <f t="shared" si="1"/>
        <v>180951</v>
      </c>
      <c r="P27" s="4"/>
      <c r="Q27" s="4"/>
    </row>
    <row r="28" spans="1:17" s="3" customFormat="1" x14ac:dyDescent="0.2">
      <c r="A28" s="33" t="s">
        <v>35</v>
      </c>
      <c r="B28" s="5">
        <v>351795</v>
      </c>
      <c r="C28" s="5">
        <v>328686</v>
      </c>
      <c r="D28" s="5">
        <v>335936</v>
      </c>
      <c r="E28" s="5"/>
      <c r="F28" s="5"/>
      <c r="G28" s="5"/>
      <c r="H28" s="5"/>
      <c r="I28" s="5"/>
      <c r="J28" s="5"/>
      <c r="K28" s="5"/>
      <c r="L28" s="5"/>
      <c r="M28" s="5"/>
      <c r="N28" s="34">
        <f t="shared" si="1"/>
        <v>1016417</v>
      </c>
      <c r="P28" s="4"/>
      <c r="Q28" s="4"/>
    </row>
    <row r="29" spans="1:17" s="3" customFormat="1" x14ac:dyDescent="0.2">
      <c r="A29" s="33" t="s">
        <v>36</v>
      </c>
      <c r="B29" s="7">
        <v>423402</v>
      </c>
      <c r="C29" s="5">
        <v>458051</v>
      </c>
      <c r="D29" s="5">
        <v>568124</v>
      </c>
      <c r="E29" s="5"/>
      <c r="F29" s="5"/>
      <c r="G29" s="5"/>
      <c r="H29" s="5"/>
      <c r="I29" s="5"/>
      <c r="J29" s="5"/>
      <c r="K29" s="5"/>
      <c r="L29" s="5"/>
      <c r="M29" s="5"/>
      <c r="N29" s="34">
        <f t="shared" si="1"/>
        <v>1449577</v>
      </c>
      <c r="P29" s="4"/>
      <c r="Q29" s="4"/>
    </row>
    <row r="30" spans="1:17" s="3" customFormat="1" x14ac:dyDescent="0.2">
      <c r="A30" s="37" t="s">
        <v>54</v>
      </c>
      <c r="B30" s="14">
        <v>45000</v>
      </c>
      <c r="C30" s="14">
        <v>45000</v>
      </c>
      <c r="D30" s="14">
        <v>46000</v>
      </c>
      <c r="E30" s="14"/>
      <c r="F30" s="14"/>
      <c r="G30" s="14"/>
      <c r="H30" s="14"/>
      <c r="I30" s="14"/>
      <c r="J30" s="14"/>
      <c r="K30" s="14"/>
      <c r="L30" s="14"/>
      <c r="M30" s="14"/>
      <c r="N30" s="38">
        <f t="shared" si="1"/>
        <v>136000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0</v>
      </c>
      <c r="F31" s="29">
        <f t="shared" si="3"/>
        <v>0</v>
      </c>
      <c r="G31" s="29">
        <f t="shared" si="3"/>
        <v>0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29">
        <f t="shared" si="3"/>
        <v>0</v>
      </c>
      <c r="L31" s="29">
        <f t="shared" si="3"/>
        <v>0</v>
      </c>
      <c r="M31" s="29">
        <f t="shared" si="3"/>
        <v>0</v>
      </c>
      <c r="N31" s="36">
        <f t="shared" si="1"/>
        <v>6973056</v>
      </c>
      <c r="P31" s="4"/>
      <c r="Q31" s="4"/>
    </row>
    <row r="32" spans="1:17" s="3" customFormat="1" x14ac:dyDescent="0.2">
      <c r="A32" s="33" t="s">
        <v>38</v>
      </c>
      <c r="B32" s="7">
        <v>503507</v>
      </c>
      <c r="C32" s="5">
        <v>571553</v>
      </c>
      <c r="D32" s="5">
        <v>638079</v>
      </c>
      <c r="E32" s="5"/>
      <c r="F32" s="5"/>
      <c r="G32" s="5"/>
      <c r="H32" s="5"/>
      <c r="I32" s="5"/>
      <c r="J32" s="5"/>
      <c r="K32" s="5"/>
      <c r="L32" s="5"/>
      <c r="M32" s="5"/>
      <c r="N32" s="34">
        <f t="shared" si="1"/>
        <v>1713139</v>
      </c>
      <c r="P32" s="4"/>
      <c r="Q32" s="4"/>
    </row>
    <row r="33" spans="1:17" s="3" customFormat="1" x14ac:dyDescent="0.2">
      <c r="A33" s="33" t="s">
        <v>39</v>
      </c>
      <c r="B33" s="5">
        <v>145499</v>
      </c>
      <c r="C33" s="5">
        <v>174146</v>
      </c>
      <c r="D33" s="5">
        <v>175299</v>
      </c>
      <c r="E33" s="5"/>
      <c r="F33" s="5"/>
      <c r="G33" s="5"/>
      <c r="H33" s="5"/>
      <c r="I33" s="5"/>
      <c r="J33" s="5"/>
      <c r="K33" s="5"/>
      <c r="L33" s="5"/>
      <c r="M33" s="5"/>
      <c r="N33" s="34">
        <f t="shared" si="1"/>
        <v>494944</v>
      </c>
      <c r="P33" s="4"/>
      <c r="Q33" s="4"/>
    </row>
    <row r="34" spans="1:17" s="3" customFormat="1" x14ac:dyDescent="0.2">
      <c r="A34" s="33" t="s">
        <v>40</v>
      </c>
      <c r="B34" s="7">
        <v>105687</v>
      </c>
      <c r="C34" s="5">
        <v>111720</v>
      </c>
      <c r="D34" s="5">
        <v>115750</v>
      </c>
      <c r="E34" s="5"/>
      <c r="F34" s="5"/>
      <c r="G34" s="5"/>
      <c r="H34" s="5"/>
      <c r="I34" s="5"/>
      <c r="J34" s="5"/>
      <c r="K34" s="5"/>
      <c r="L34" s="5"/>
      <c r="M34" s="5"/>
      <c r="N34" s="34">
        <f t="shared" si="1"/>
        <v>333157</v>
      </c>
      <c r="P34" s="4"/>
      <c r="Q34" s="4"/>
    </row>
    <row r="35" spans="1:17" s="3" customFormat="1" x14ac:dyDescent="0.2">
      <c r="A35" s="37" t="s">
        <v>54</v>
      </c>
      <c r="B35" s="14">
        <v>6500</v>
      </c>
      <c r="C35" s="14">
        <v>7000</v>
      </c>
      <c r="D35" s="14">
        <v>8000</v>
      </c>
      <c r="E35" s="14"/>
      <c r="F35" s="14"/>
      <c r="G35" s="14"/>
      <c r="H35" s="14"/>
      <c r="I35" s="14"/>
      <c r="J35" s="14"/>
      <c r="K35" s="14"/>
      <c r="L35" s="14"/>
      <c r="M35" s="14"/>
      <c r="N35" s="38">
        <f t="shared" si="1"/>
        <v>21500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0</v>
      </c>
      <c r="F36" s="30">
        <f t="shared" si="4"/>
        <v>0</v>
      </c>
      <c r="G36" s="30">
        <f t="shared" si="4"/>
        <v>0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36">
        <f t="shared" si="1"/>
        <v>2562740</v>
      </c>
      <c r="P36" s="4"/>
      <c r="Q36" s="4"/>
    </row>
    <row r="37" spans="1:17" s="3" customFormat="1" x14ac:dyDescent="0.2">
      <c r="A37" s="33" t="s">
        <v>43</v>
      </c>
      <c r="B37" s="7">
        <v>56731</v>
      </c>
      <c r="C37" s="5">
        <v>53659</v>
      </c>
      <c r="D37" s="5">
        <v>70475</v>
      </c>
      <c r="E37" s="5"/>
      <c r="F37" s="5"/>
      <c r="G37" s="5"/>
      <c r="H37" s="5"/>
      <c r="I37" s="5"/>
      <c r="J37" s="5"/>
      <c r="K37" s="5"/>
      <c r="L37" s="5"/>
      <c r="M37" s="5"/>
      <c r="N37" s="34">
        <f t="shared" si="1"/>
        <v>180865</v>
      </c>
      <c r="P37" s="4"/>
      <c r="Q37" s="4"/>
    </row>
    <row r="38" spans="1:17" s="3" customFormat="1" x14ac:dyDescent="0.2">
      <c r="A38" s="33" t="s">
        <v>42</v>
      </c>
      <c r="B38" s="7">
        <v>107429</v>
      </c>
      <c r="C38" s="5">
        <v>113133</v>
      </c>
      <c r="D38" s="5">
        <v>116482</v>
      </c>
      <c r="E38" s="5"/>
      <c r="F38" s="5"/>
      <c r="G38" s="5"/>
      <c r="H38" s="5"/>
      <c r="I38" s="5"/>
      <c r="J38" s="5"/>
      <c r="K38" s="5"/>
      <c r="L38" s="5"/>
      <c r="M38" s="5"/>
      <c r="N38" s="34">
        <f t="shared" si="1"/>
        <v>337044</v>
      </c>
      <c r="P38" s="4"/>
      <c r="Q38" s="4"/>
    </row>
    <row r="39" spans="1:17" s="3" customFormat="1" x14ac:dyDescent="0.2">
      <c r="A39" s="33" t="s">
        <v>44</v>
      </c>
      <c r="B39" s="7">
        <v>176565</v>
      </c>
      <c r="C39" s="5">
        <v>184758</v>
      </c>
      <c r="D39" s="5">
        <v>194780</v>
      </c>
      <c r="E39" s="5"/>
      <c r="F39" s="5"/>
      <c r="G39" s="5"/>
      <c r="H39" s="5"/>
      <c r="I39" s="5"/>
      <c r="J39" s="5"/>
      <c r="K39" s="5"/>
      <c r="L39" s="5"/>
      <c r="M39" s="5"/>
      <c r="N39" s="34">
        <f t="shared" si="1"/>
        <v>556103</v>
      </c>
      <c r="P39" s="4"/>
      <c r="Q39" s="4"/>
    </row>
    <row r="40" spans="1:17" s="3" customFormat="1" x14ac:dyDescent="0.2">
      <c r="A40" s="33" t="s">
        <v>45</v>
      </c>
      <c r="B40" s="7">
        <v>203405</v>
      </c>
      <c r="C40" s="5">
        <v>190748</v>
      </c>
      <c r="D40" s="5">
        <v>202279</v>
      </c>
      <c r="E40" s="5"/>
      <c r="F40" s="5"/>
      <c r="G40" s="5"/>
      <c r="H40" s="5"/>
      <c r="I40" s="5"/>
      <c r="J40" s="5"/>
      <c r="K40" s="5"/>
      <c r="L40" s="5"/>
      <c r="M40" s="5"/>
      <c r="N40" s="34">
        <f t="shared" si="1"/>
        <v>596432</v>
      </c>
      <c r="P40" s="4"/>
      <c r="Q40" s="4"/>
    </row>
    <row r="41" spans="1:17" s="3" customFormat="1" x14ac:dyDescent="0.2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>SUM(M37:M40)</f>
        <v>0</v>
      </c>
      <c r="N41" s="36">
        <f>SUM(B41:M41)</f>
        <v>1670444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0</v>
      </c>
      <c r="F42" s="42">
        <f t="shared" si="6"/>
        <v>0</v>
      </c>
      <c r="G42" s="42">
        <f t="shared" si="6"/>
        <v>0</v>
      </c>
      <c r="H42" s="42">
        <f t="shared" si="6"/>
        <v>0</v>
      </c>
      <c r="I42" s="42">
        <f t="shared" si="6"/>
        <v>0</v>
      </c>
      <c r="J42" s="42">
        <f t="shared" si="6"/>
        <v>0</v>
      </c>
      <c r="K42" s="42">
        <f>K14+K25+K31+K36+K41</f>
        <v>0</v>
      </c>
      <c r="L42" s="42">
        <f>L14+L25+L31+L36+L41</f>
        <v>0</v>
      </c>
      <c r="M42" s="42">
        <f>M14+M25+M31+M36+M41</f>
        <v>0</v>
      </c>
      <c r="N42" s="43">
        <f>SUM(B42:M42)</f>
        <v>15094600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3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2019-07-04T19:06:22Z</cp:lastPrinted>
  <dcterms:created xsi:type="dcterms:W3CDTF">2002-04-20T10:23:17Z</dcterms:created>
  <dcterms:modified xsi:type="dcterms:W3CDTF">2024-10-14T13:51:52Z</dcterms:modified>
</cp:coreProperties>
</file>