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E78ED511-F28B-4CAA-992D-172642415DD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" sheetId="23" r:id="rId1"/>
    <sheet name="2023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4" l="1"/>
  <c r="J38" i="24"/>
  <c r="I38" i="24"/>
  <c r="H38" i="24"/>
  <c r="G38" i="24"/>
  <c r="F38" i="24"/>
  <c r="E38" i="24"/>
  <c r="D38" i="24"/>
  <c r="C38" i="24"/>
  <c r="B38" i="24"/>
  <c r="K33" i="24"/>
  <c r="J33" i="24"/>
  <c r="I33" i="24"/>
  <c r="H33" i="24"/>
  <c r="G33" i="24"/>
  <c r="F33" i="24"/>
  <c r="E33" i="24"/>
  <c r="D33" i="24"/>
  <c r="C33" i="24"/>
  <c r="B33" i="24"/>
  <c r="K29" i="24"/>
  <c r="J29" i="24"/>
  <c r="I29" i="24"/>
  <c r="H29" i="24"/>
  <c r="G29" i="24"/>
  <c r="F29" i="24"/>
  <c r="E29" i="24"/>
  <c r="D29" i="24"/>
  <c r="C29" i="24"/>
  <c r="B29" i="24"/>
  <c r="K24" i="24"/>
  <c r="J24" i="24"/>
  <c r="I24" i="24"/>
  <c r="H24" i="24"/>
  <c r="G24" i="24"/>
  <c r="F24" i="24"/>
  <c r="E24" i="24"/>
  <c r="D24" i="24"/>
  <c r="C24" i="24"/>
  <c r="B24" i="24"/>
  <c r="K14" i="24"/>
  <c r="J14" i="24"/>
  <c r="I14" i="24"/>
  <c r="H14" i="24"/>
  <c r="G14" i="24"/>
  <c r="F14" i="24"/>
  <c r="E14" i="24"/>
  <c r="D14" i="24"/>
  <c r="C14" i="24"/>
  <c r="B14" i="24"/>
  <c r="K40" i="23"/>
  <c r="J40" i="23"/>
  <c r="I40" i="23"/>
  <c r="H40" i="23"/>
  <c r="G40" i="23"/>
  <c r="F40" i="23"/>
  <c r="E40" i="23"/>
  <c r="D40" i="23"/>
  <c r="C40" i="23"/>
  <c r="B40" i="23"/>
  <c r="K38" i="23"/>
  <c r="J38" i="23"/>
  <c r="I38" i="23"/>
  <c r="H38" i="23"/>
  <c r="G38" i="23"/>
  <c r="F38" i="23"/>
  <c r="E38" i="23"/>
  <c r="D38" i="23"/>
  <c r="C38" i="23"/>
  <c r="B38" i="23"/>
  <c r="K33" i="23"/>
  <c r="J33" i="23"/>
  <c r="I33" i="23"/>
  <c r="H33" i="23"/>
  <c r="G33" i="23"/>
  <c r="F33" i="23"/>
  <c r="E33" i="23"/>
  <c r="D33" i="23"/>
  <c r="C33" i="23"/>
  <c r="B33" i="23"/>
  <c r="K29" i="23"/>
  <c r="J29" i="23"/>
  <c r="I29" i="23"/>
  <c r="H29" i="23"/>
  <c r="G29" i="23"/>
  <c r="F29" i="23"/>
  <c r="E29" i="23"/>
  <c r="D29" i="23"/>
  <c r="C29" i="23"/>
  <c r="B29" i="23"/>
  <c r="K24" i="23"/>
  <c r="J24" i="23"/>
  <c r="I24" i="23"/>
  <c r="H24" i="23"/>
  <c r="F24" i="23"/>
  <c r="E24" i="23"/>
  <c r="D24" i="23"/>
  <c r="C24" i="23"/>
  <c r="B24" i="23"/>
  <c r="K14" i="23"/>
  <c r="J14" i="23"/>
  <c r="I14" i="23"/>
  <c r="H14" i="23"/>
  <c r="G14" i="23"/>
  <c r="F14" i="23"/>
  <c r="E14" i="23"/>
  <c r="D14" i="23"/>
  <c r="C14" i="23"/>
  <c r="B14" i="23"/>
  <c r="G24" i="23"/>
  <c r="D40" i="24" l="1"/>
  <c r="B40" i="24"/>
  <c r="F40" i="24"/>
  <c r="J40" i="24"/>
  <c r="C40" i="24"/>
  <c r="G40" i="24"/>
  <c r="K40" i="24"/>
  <c r="E40" i="24"/>
  <c r="H40" i="24"/>
  <c r="I40" i="24"/>
</calcChain>
</file>

<file path=xl/sharedStrings.xml><?xml version="1.0" encoding="utf-8"?>
<sst xmlns="http://schemas.openxmlformats.org/spreadsheetml/2006/main" count="102" uniqueCount="53">
  <si>
    <t>Obras de acabamento</t>
  </si>
  <si>
    <t>Rondônia</t>
  </si>
  <si>
    <t>Acre</t>
  </si>
  <si>
    <t>Amazonas</t>
  </si>
  <si>
    <t>Roraima</t>
  </si>
  <si>
    <t>Amapá</t>
  </si>
  <si>
    <t>Tocantins</t>
  </si>
  <si>
    <t>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</si>
  <si>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</si>
  <si>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</si>
  <si>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</si>
  <si>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</si>
  <si>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</si>
  <si>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</si>
  <si>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</si>
  <si>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</si>
  <si>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NORDESTE</t>
  </si>
  <si>
    <t>Minas Gerais</t>
  </si>
  <si>
    <t>Espírito Santo</t>
  </si>
  <si>
    <t>Rio de Janeiro</t>
  </si>
  <si>
    <t>São Paulo</t>
  </si>
  <si>
    <t>SUDESTE</t>
  </si>
  <si>
    <t>Paraná</t>
  </si>
  <si>
    <t>Santa Catarina</t>
  </si>
  <si>
    <t>Rio Grande do Sul</t>
  </si>
  <si>
    <t>SUL</t>
  </si>
  <si>
    <t>Mato Grosso do Sul</t>
  </si>
  <si>
    <t>Mato Grosso</t>
  </si>
  <si>
    <t>Goiás</t>
  </si>
  <si>
    <t>Distrito Federal</t>
  </si>
  <si>
    <t>CENTRO-OESTE</t>
  </si>
  <si>
    <t>TOTAL BRASIL</t>
  </si>
  <si>
    <t>Incorporação de empreendimentos imobiliários</t>
  </si>
  <si>
    <t>Construção de edifícios</t>
  </si>
  <si>
    <t>Construção de rodovias, ferrovias, obras urbanas e obras de arte especiais</t>
  </si>
  <si>
    <t>Demolição e preparação do terreno</t>
  </si>
  <si>
    <t>Instalações elétricas, hidráulicas e outras instalações em construções</t>
  </si>
  <si>
    <t>Outros serviços especializados para construção</t>
  </si>
  <si>
    <t>TOTAL</t>
  </si>
  <si>
    <t>Elaboração: Banco de Dados-CBIC.</t>
  </si>
  <si>
    <t>(1) Grupos de acordo com a CNAE 2.0/IBGE de novembro de 2006.</t>
  </si>
  <si>
    <t>Pará</t>
  </si>
  <si>
    <t>Ceará</t>
  </si>
  <si>
    <t>nº de estabelecimentos</t>
  </si>
  <si>
    <t>Localidade</t>
  </si>
  <si>
    <r>
      <t>NÚMERO DE ESTABELECIMENTOS POR GRUPOS</t>
    </r>
    <r>
      <rPr>
        <b/>
        <vertAlign val="superscript"/>
        <sz val="11"/>
        <color indexed="48"/>
        <rFont val="Arial"/>
        <family val="2"/>
      </rPr>
      <t>1</t>
    </r>
    <r>
      <rPr>
        <b/>
        <sz val="11"/>
        <color indexed="48"/>
        <rFont val="Arial"/>
        <family val="2"/>
      </rPr>
      <t xml:space="preserve"> DE ATIVIDADE ECONÔMICA DA CONSTRUÇÃO CIVIL</t>
    </r>
  </si>
  <si>
    <t>Obras de infraestrutura para energia elétrica, telecomunicações, água, esgoto e transporte por dutos</t>
  </si>
  <si>
    <t>Construção de outras obras de infraestrutura</t>
  </si>
  <si>
    <t>Não class.</t>
  </si>
  <si>
    <t>ESTADOS, GRANDES REGIÕES E TOTAL BRASIL - 2022</t>
  </si>
  <si>
    <t>ESTADOS, GRANDES REGIÕES E TOTAL BRASIL - 2023</t>
  </si>
  <si>
    <t>Fonte: RAIS 2023, Ministério do Trabalho e Emprego</t>
  </si>
  <si>
    <t>Fonte: RAIS 2022, Ministério do Trabalho e 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</si>
</sst>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8" borderId="16" applyNumberFormat="0" applyAlignment="0" applyProtection="0"/>
    <xf numFmtId="0" fontId="20" fillId="9" borderId="17" applyNumberFormat="0" applyAlignment="0" applyProtection="0"/>
    <xf numFmtId="0" fontId="21" fillId="9" borderId="16" applyNumberFormat="0" applyAlignment="0" applyProtection="0"/>
    <xf numFmtId="0" fontId="22" fillId="0" borderId="18" applyNumberFormat="0" applyFill="0" applyAlignment="0" applyProtection="0"/>
    <xf numFmtId="0" fontId="23" fillId="10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1" fillId="11" borderId="20" applyNumberFormat="0" applyFont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9" xfId="0" applyFont="1" applyBorder="1"/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2" borderId="10" xfId="0" applyFont="1" applyFill="1" applyBorder="1"/>
    <xf numFmtId="3" fontId="2" fillId="2" borderId="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2" fillId="2" borderId="11" xfId="0" applyFont="1" applyFill="1" applyBorder="1"/>
    <xf numFmtId="0" fontId="6" fillId="3" borderId="10" xfId="0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2" fillId="4" borderId="11" xfId="0" applyFont="1" applyFill="1" applyBorder="1"/>
    <xf numFmtId="3" fontId="2" fillId="4" borderId="8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3" fillId="4" borderId="0" xfId="0" applyFont="1" applyFill="1"/>
    <xf numFmtId="3" fontId="3" fillId="0" borderId="0" xfId="0" applyNumberFormat="1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45">
    <cellStyle name="20% - Ênfase1" xfId="16" builtinId="30" customBuiltin="1"/>
    <cellStyle name="20% - Ênfase2" xfId="19" builtinId="34" customBuiltin="1"/>
    <cellStyle name="20% - Ênfase3" xfId="22" builtinId="38" customBuiltin="1"/>
    <cellStyle name="20% - Ênfase4" xfId="25" builtinId="42" customBuiltin="1"/>
    <cellStyle name="20% - Ênfase5" xfId="28" builtinId="46" customBuiltin="1"/>
    <cellStyle name="20% - Ênfase6" xfId="31" builtinId="50" customBuiltin="1"/>
    <cellStyle name="40% - Ênfase1" xfId="17" builtinId="31" customBuiltin="1"/>
    <cellStyle name="40% - Ênfase2" xfId="20" builtinId="35" customBuiltin="1"/>
    <cellStyle name="40% - Ênfase3" xfId="23" builtinId="39" customBuiltin="1"/>
    <cellStyle name="40% - Ênfase4" xfId="26" builtinId="43" customBuiltin="1"/>
    <cellStyle name="40% - Ênfase5" xfId="29" builtinId="47" customBuiltin="1"/>
    <cellStyle name="40% - Ênfase6" xfId="32" builtinId="51" customBuiltin="1"/>
    <cellStyle name="60% - Ênfase1 2" xfId="37" xr:uid="{00000000-0005-0000-0000-00000C000000}"/>
    <cellStyle name="60% - Ênfase2 2" xfId="38" xr:uid="{00000000-0005-0000-0000-00000D000000}"/>
    <cellStyle name="60% - Ênfase3 2" xfId="39" xr:uid="{00000000-0005-0000-0000-00000E000000}"/>
    <cellStyle name="60% - Ênfase4 2" xfId="40" xr:uid="{00000000-0005-0000-0000-00000F000000}"/>
    <cellStyle name="60% - Ênfase5 2" xfId="41" xr:uid="{00000000-0005-0000-0000-000010000000}"/>
    <cellStyle name="60% - Ênfase6 2" xfId="42" xr:uid="{00000000-0005-0000-0000-000011000000}"/>
    <cellStyle name="Bom" xfId="5" builtinId="26" customBuiltin="1"/>
    <cellStyle name="Cálculo" xfId="9" builtinId="22" customBuiltin="1"/>
    <cellStyle name="Célula de Verificação" xfId="11" builtinId="23" customBuiltin="1"/>
    <cellStyle name="Célula Vinculada" xfId="10" builtinId="24" customBuiltin="1"/>
    <cellStyle name="Ênfase1" xfId="15" builtinId="29" customBuiltin="1"/>
    <cellStyle name="Ênfase2" xfId="18" builtinId="33" customBuiltin="1"/>
    <cellStyle name="Ênfase3" xfId="21" builtinId="37" customBuiltin="1"/>
    <cellStyle name="Ênfase4" xfId="24" builtinId="41" customBuiltin="1"/>
    <cellStyle name="Ênfase5" xfId="27" builtinId="45" customBuiltin="1"/>
    <cellStyle name="Ênfase6" xfId="30" builtinId="49" customBuiltin="1"/>
    <cellStyle name="Entrada" xfId="7" builtinId="20" customBuiltin="1"/>
    <cellStyle name="Hiperlink" xfId="43" builtinId="8" customBuiltin="1"/>
    <cellStyle name="Hiperlink Visitado" xfId="44" builtinId="9" customBuiltin="1"/>
    <cellStyle name="Neutra 2" xfId="35" xr:uid="{00000000-0005-0000-0000-000020000000}"/>
    <cellStyle name="Normal" xfId="0" builtinId="0"/>
    <cellStyle name="Normal 2" xfId="33" xr:uid="{00000000-0005-0000-0000-000022000000}"/>
    <cellStyle name="Nota 2" xfId="36" xr:uid="{00000000-0005-0000-0000-000023000000}"/>
    <cellStyle name="Ruim" xfId="6" builtinId="27" customBuiltin="1"/>
    <cellStyle name="Saída" xfId="8" builtinId="21" customBuiltin="1"/>
    <cellStyle name="Texto de Aviso" xfId="12" builtinId="11" customBuiltin="1"/>
    <cellStyle name="Texto Explicativo" xfId="13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ítulo 5" xfId="34" xr:uid="{00000000-0005-0000-0000-00002B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E43"/>
  <sheetViews>
    <sheetView showGridLines="0" topLeftCell="A16" zoomScaleNormal="100" workbookViewId="0">
      <selection activeCell="A45" sqref="A45"/>
    </sheetView>
  </sheetViews>
  <sheetFormatPr defaultRowHeight="11.25" x14ac:dyDescent="0.2"/>
  <cols>
    <col min="1" max="1" width="15.140625" style="1" customWidth="1"/>
    <col min="2" max="2" width="15.7109375" style="1" customWidth="1"/>
    <col min="3" max="3" width="11.42578125" style="1" customWidth="1"/>
    <col min="4" max="4" width="19" style="1" customWidth="1"/>
    <col min="5" max="5" width="20" style="1" customWidth="1"/>
    <col min="6" max="6" width="13" style="1" customWidth="1"/>
    <col min="7" max="7" width="11.42578125" style="1" customWidth="1"/>
    <col min="8" max="8" width="17.85546875" style="1" customWidth="1"/>
    <col min="9" max="9" width="10.42578125" style="1" customWidth="1"/>
    <col min="10" max="10" width="14.28515625" style="1" customWidth="1"/>
    <col min="11" max="11" width="10.42578125" style="1" customWidth="1"/>
    <col min="12" max="16384" width="9.140625" style="1"/>
  </cols>
  <sheetData>
    <row r="1" spans="1:31" s="20" customFormat="1" ht="17.25" x14ac:dyDescent="0.2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31" s="21" customFormat="1" ht="12" x14ac:dyDescent="0.2">
      <c r="A2" s="34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31" x14ac:dyDescent="0.2">
      <c r="J3" s="2"/>
      <c r="K3" s="2" t="s">
        <v>43</v>
      </c>
    </row>
    <row r="4" spans="1:31" ht="19.5" customHeight="1" x14ac:dyDescent="0.2">
      <c r="A4" s="35" t="s">
        <v>44</v>
      </c>
      <c r="B4" s="27" t="s">
        <v>32</v>
      </c>
      <c r="C4" s="27" t="s">
        <v>33</v>
      </c>
      <c r="D4" s="27" t="s">
        <v>34</v>
      </c>
      <c r="E4" s="27" t="s">
        <v>46</v>
      </c>
      <c r="F4" s="27" t="s">
        <v>47</v>
      </c>
      <c r="G4" s="27" t="s">
        <v>35</v>
      </c>
      <c r="H4" s="27" t="s">
        <v>36</v>
      </c>
      <c r="I4" s="27" t="s">
        <v>0</v>
      </c>
      <c r="J4" s="30" t="s">
        <v>37</v>
      </c>
      <c r="K4" s="30" t="s">
        <v>38</v>
      </c>
    </row>
    <row r="5" spans="1:31" ht="19.5" customHeight="1" x14ac:dyDescent="0.2">
      <c r="A5" s="36"/>
      <c r="B5" s="28"/>
      <c r="C5" s="28"/>
      <c r="D5" s="28"/>
      <c r="E5" s="28"/>
      <c r="F5" s="28"/>
      <c r="G5" s="28"/>
      <c r="H5" s="28"/>
      <c r="I5" s="28"/>
      <c r="J5" s="31"/>
      <c r="K5" s="31"/>
    </row>
    <row r="6" spans="1:31" ht="19.5" customHeight="1" x14ac:dyDescent="0.2">
      <c r="A6" s="37"/>
      <c r="B6" s="29"/>
      <c r="C6" s="29"/>
      <c r="D6" s="29"/>
      <c r="E6" s="29"/>
      <c r="F6" s="29"/>
      <c r="G6" s="29"/>
      <c r="H6" s="29"/>
      <c r="I6" s="29"/>
      <c r="J6" s="32"/>
      <c r="K6" s="32"/>
    </row>
    <row r="7" spans="1:31" x14ac:dyDescent="0.2">
      <c r="A7" s="3" t="s">
        <v>1</v>
      </c>
      <c r="B7" s="4">
        <v>60</v>
      </c>
      <c r="C7" s="4">
        <v>1092</v>
      </c>
      <c r="D7" s="4">
        <v>147</v>
      </c>
      <c r="E7" s="4">
        <v>69</v>
      </c>
      <c r="F7" s="4">
        <v>93</v>
      </c>
      <c r="G7" s="4">
        <v>139</v>
      </c>
      <c r="H7" s="4">
        <v>318</v>
      </c>
      <c r="I7" s="4">
        <v>86</v>
      </c>
      <c r="J7" s="5">
        <v>363</v>
      </c>
      <c r="K7" s="6">
        <v>2367</v>
      </c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x14ac:dyDescent="0.2">
      <c r="A8" s="3" t="s">
        <v>2</v>
      </c>
      <c r="B8" s="7">
        <v>18</v>
      </c>
      <c r="C8" s="7">
        <v>483</v>
      </c>
      <c r="D8" s="7">
        <v>74</v>
      </c>
      <c r="E8" s="7">
        <v>15</v>
      </c>
      <c r="F8" s="7">
        <v>24</v>
      </c>
      <c r="G8" s="7">
        <v>26</v>
      </c>
      <c r="H8" s="7">
        <v>78</v>
      </c>
      <c r="I8" s="7">
        <v>9</v>
      </c>
      <c r="J8" s="8">
        <v>80</v>
      </c>
      <c r="K8" s="9">
        <v>807</v>
      </c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x14ac:dyDescent="0.2">
      <c r="A9" s="3" t="s">
        <v>3</v>
      </c>
      <c r="B9" s="7">
        <v>97</v>
      </c>
      <c r="C9" s="7">
        <v>571</v>
      </c>
      <c r="D9" s="7">
        <v>96</v>
      </c>
      <c r="E9" s="7">
        <v>35</v>
      </c>
      <c r="F9" s="7">
        <v>127</v>
      </c>
      <c r="G9" s="7">
        <v>74</v>
      </c>
      <c r="H9" s="7">
        <v>391</v>
      </c>
      <c r="I9" s="7">
        <v>98</v>
      </c>
      <c r="J9" s="8">
        <v>315</v>
      </c>
      <c r="K9" s="9">
        <v>1804</v>
      </c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x14ac:dyDescent="0.2">
      <c r="A10" s="3" t="s">
        <v>4</v>
      </c>
      <c r="B10" s="7">
        <v>25</v>
      </c>
      <c r="C10" s="7">
        <v>253</v>
      </c>
      <c r="D10" s="7">
        <v>32</v>
      </c>
      <c r="E10" s="7">
        <v>30</v>
      </c>
      <c r="F10" s="7">
        <v>21</v>
      </c>
      <c r="G10" s="7">
        <v>22</v>
      </c>
      <c r="H10" s="7">
        <v>59</v>
      </c>
      <c r="I10" s="7">
        <v>10</v>
      </c>
      <c r="J10" s="8">
        <v>73</v>
      </c>
      <c r="K10" s="9">
        <v>525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x14ac:dyDescent="0.2">
      <c r="A11" s="3" t="s">
        <v>41</v>
      </c>
      <c r="B11" s="7">
        <v>166</v>
      </c>
      <c r="C11" s="7">
        <v>2115</v>
      </c>
      <c r="D11" s="7">
        <v>371</v>
      </c>
      <c r="E11" s="7">
        <v>202</v>
      </c>
      <c r="F11" s="7">
        <v>296</v>
      </c>
      <c r="G11" s="7">
        <v>314</v>
      </c>
      <c r="H11" s="7">
        <v>621</v>
      </c>
      <c r="I11" s="7">
        <v>146</v>
      </c>
      <c r="J11" s="8">
        <v>361</v>
      </c>
      <c r="K11" s="9">
        <v>4592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x14ac:dyDescent="0.2">
      <c r="A12" s="3" t="s">
        <v>5</v>
      </c>
      <c r="B12" s="7">
        <v>11</v>
      </c>
      <c r="C12" s="7">
        <v>340</v>
      </c>
      <c r="D12" s="7">
        <v>38</v>
      </c>
      <c r="E12" s="7">
        <v>13</v>
      </c>
      <c r="F12" s="7">
        <v>14</v>
      </c>
      <c r="G12" s="7">
        <v>16</v>
      </c>
      <c r="H12" s="7">
        <v>49</v>
      </c>
      <c r="I12" s="7">
        <v>10</v>
      </c>
      <c r="J12" s="8">
        <v>42</v>
      </c>
      <c r="K12" s="9">
        <v>533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x14ac:dyDescent="0.2">
      <c r="A13" s="3" t="s">
        <v>6</v>
      </c>
      <c r="B13" s="7">
        <v>101</v>
      </c>
      <c r="C13" s="7">
        <v>801</v>
      </c>
      <c r="D13" s="7">
        <v>116</v>
      </c>
      <c r="E13" s="7">
        <v>71</v>
      </c>
      <c r="F13" s="7">
        <v>42</v>
      </c>
      <c r="G13" s="7">
        <v>78</v>
      </c>
      <c r="H13" s="7">
        <v>164</v>
      </c>
      <c r="I13" s="7">
        <v>60</v>
      </c>
      <c r="J13" s="8">
        <v>250</v>
      </c>
      <c r="K13" s="9">
        <v>1683</v>
      </c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x14ac:dyDescent="0.2">
      <c r="A14" s="10" t="s">
        <v>7</v>
      </c>
      <c r="B14" s="11">
        <f t="shared" ref="B14:K14" si="0">SUM(B7:B13)</f>
        <v>478</v>
      </c>
      <c r="C14" s="11">
        <f t="shared" si="0"/>
        <v>5655</v>
      </c>
      <c r="D14" s="11">
        <f t="shared" si="0"/>
        <v>874</v>
      </c>
      <c r="E14" s="11">
        <f t="shared" si="0"/>
        <v>435</v>
      </c>
      <c r="F14" s="11">
        <f t="shared" si="0"/>
        <v>617</v>
      </c>
      <c r="G14" s="11">
        <f t="shared" si="0"/>
        <v>669</v>
      </c>
      <c r="H14" s="11">
        <f t="shared" si="0"/>
        <v>1680</v>
      </c>
      <c r="I14" s="11">
        <f t="shared" si="0"/>
        <v>419</v>
      </c>
      <c r="J14" s="11">
        <f t="shared" si="0"/>
        <v>1484</v>
      </c>
      <c r="K14" s="12">
        <f t="shared" si="0"/>
        <v>12311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x14ac:dyDescent="0.2">
      <c r="A15" s="3" t="s">
        <v>8</v>
      </c>
      <c r="B15" s="7">
        <v>82</v>
      </c>
      <c r="C15" s="7">
        <v>1723</v>
      </c>
      <c r="D15" s="7">
        <v>251</v>
      </c>
      <c r="E15" s="7">
        <v>89</v>
      </c>
      <c r="F15" s="7">
        <v>159</v>
      </c>
      <c r="G15" s="7">
        <v>143</v>
      </c>
      <c r="H15" s="7">
        <v>442</v>
      </c>
      <c r="I15" s="7">
        <v>117</v>
      </c>
      <c r="J15" s="8">
        <v>194</v>
      </c>
      <c r="K15" s="9">
        <v>3200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x14ac:dyDescent="0.2">
      <c r="A16" s="3" t="s">
        <v>9</v>
      </c>
      <c r="B16" s="7">
        <v>71</v>
      </c>
      <c r="C16" s="7">
        <v>2388</v>
      </c>
      <c r="D16" s="7">
        <v>310</v>
      </c>
      <c r="E16" s="7">
        <v>100</v>
      </c>
      <c r="F16" s="7">
        <v>117</v>
      </c>
      <c r="G16" s="7">
        <v>57</v>
      </c>
      <c r="H16" s="7">
        <v>284</v>
      </c>
      <c r="I16" s="7">
        <v>103</v>
      </c>
      <c r="J16" s="8">
        <v>239</v>
      </c>
      <c r="K16" s="9">
        <v>3669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x14ac:dyDescent="0.2">
      <c r="A17" s="3" t="s">
        <v>42</v>
      </c>
      <c r="B17" s="7">
        <v>568</v>
      </c>
      <c r="C17" s="7">
        <v>5404</v>
      </c>
      <c r="D17" s="7">
        <v>576</v>
      </c>
      <c r="E17" s="7">
        <v>314</v>
      </c>
      <c r="F17" s="7">
        <v>426</v>
      </c>
      <c r="G17" s="7">
        <v>133</v>
      </c>
      <c r="H17" s="7">
        <v>798</v>
      </c>
      <c r="I17" s="7">
        <v>323</v>
      </c>
      <c r="J17" s="8">
        <v>784</v>
      </c>
      <c r="K17" s="9">
        <v>9326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x14ac:dyDescent="0.2">
      <c r="A18" s="3" t="s">
        <v>10</v>
      </c>
      <c r="B18" s="7">
        <v>401</v>
      </c>
      <c r="C18" s="7">
        <v>3628</v>
      </c>
      <c r="D18" s="7">
        <v>208</v>
      </c>
      <c r="E18" s="7">
        <v>86</v>
      </c>
      <c r="F18" s="7">
        <v>125</v>
      </c>
      <c r="G18" s="7">
        <v>86</v>
      </c>
      <c r="H18" s="7">
        <v>526</v>
      </c>
      <c r="I18" s="7">
        <v>183</v>
      </c>
      <c r="J18" s="8">
        <v>582</v>
      </c>
      <c r="K18" s="9">
        <v>5825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x14ac:dyDescent="0.2">
      <c r="A19" s="3" t="s">
        <v>11</v>
      </c>
      <c r="B19" s="7">
        <v>872</v>
      </c>
      <c r="C19" s="7">
        <v>3870</v>
      </c>
      <c r="D19" s="7">
        <v>182</v>
      </c>
      <c r="E19" s="7">
        <v>114</v>
      </c>
      <c r="F19" s="7">
        <v>193</v>
      </c>
      <c r="G19" s="7">
        <v>49</v>
      </c>
      <c r="H19" s="7">
        <v>431</v>
      </c>
      <c r="I19" s="7">
        <v>191</v>
      </c>
      <c r="J19" s="8">
        <v>381</v>
      </c>
      <c r="K19" s="9">
        <v>6283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x14ac:dyDescent="0.2">
      <c r="A20" s="3" t="s">
        <v>12</v>
      </c>
      <c r="B20" s="7">
        <v>675</v>
      </c>
      <c r="C20" s="7">
        <v>3395</v>
      </c>
      <c r="D20" s="7">
        <v>355</v>
      </c>
      <c r="E20" s="7">
        <v>241</v>
      </c>
      <c r="F20" s="7">
        <v>385</v>
      </c>
      <c r="G20" s="7">
        <v>158</v>
      </c>
      <c r="H20" s="7">
        <v>801</v>
      </c>
      <c r="I20" s="7">
        <v>360</v>
      </c>
      <c r="J20" s="8">
        <v>727</v>
      </c>
      <c r="K20" s="9">
        <v>7097</v>
      </c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x14ac:dyDescent="0.2">
      <c r="A21" s="3" t="s">
        <v>13</v>
      </c>
      <c r="B21" s="7">
        <v>169</v>
      </c>
      <c r="C21" s="7">
        <v>1662</v>
      </c>
      <c r="D21" s="7">
        <v>141</v>
      </c>
      <c r="E21" s="7">
        <v>79</v>
      </c>
      <c r="F21" s="7">
        <v>83</v>
      </c>
      <c r="G21" s="7">
        <v>77</v>
      </c>
      <c r="H21" s="7">
        <v>295</v>
      </c>
      <c r="I21" s="7">
        <v>145</v>
      </c>
      <c r="J21" s="8">
        <v>213</v>
      </c>
      <c r="K21" s="9">
        <v>2864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x14ac:dyDescent="0.2">
      <c r="A22" s="3" t="s">
        <v>14</v>
      </c>
      <c r="B22" s="7">
        <v>119</v>
      </c>
      <c r="C22" s="7">
        <v>1835</v>
      </c>
      <c r="D22" s="7">
        <v>163</v>
      </c>
      <c r="E22" s="7">
        <v>48</v>
      </c>
      <c r="F22" s="7">
        <v>94</v>
      </c>
      <c r="G22" s="7">
        <v>49</v>
      </c>
      <c r="H22" s="7">
        <v>253</v>
      </c>
      <c r="I22" s="7">
        <v>130</v>
      </c>
      <c r="J22" s="8">
        <v>232</v>
      </c>
      <c r="K22" s="9">
        <v>2923</v>
      </c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x14ac:dyDescent="0.2">
      <c r="A23" s="3" t="s">
        <v>15</v>
      </c>
      <c r="B23" s="7">
        <v>769</v>
      </c>
      <c r="C23" s="7">
        <v>5074</v>
      </c>
      <c r="D23" s="7">
        <v>882</v>
      </c>
      <c r="E23" s="7">
        <v>419</v>
      </c>
      <c r="F23" s="7">
        <v>882</v>
      </c>
      <c r="G23" s="7">
        <v>433</v>
      </c>
      <c r="H23" s="7">
        <v>1176</v>
      </c>
      <c r="I23" s="7">
        <v>701</v>
      </c>
      <c r="J23" s="8">
        <v>1055</v>
      </c>
      <c r="K23" s="9">
        <v>11391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x14ac:dyDescent="0.2">
      <c r="A24" s="10" t="s">
        <v>16</v>
      </c>
      <c r="B24" s="11">
        <f>SUM(B15:B23)</f>
        <v>3726</v>
      </c>
      <c r="C24" s="11">
        <f>SUM(C15:C23)</f>
        <v>28979</v>
      </c>
      <c r="D24" s="11">
        <f>SUM(D15:D23)</f>
        <v>3068</v>
      </c>
      <c r="E24" s="11">
        <f>SUM(E15:E23)</f>
        <v>1490</v>
      </c>
      <c r="F24" s="11">
        <f>SUM(F15:F23)</f>
        <v>2464</v>
      </c>
      <c r="G24" s="11">
        <f t="shared" ref="G24" si="1">SUM(G15:G23)</f>
        <v>1185</v>
      </c>
      <c r="H24" s="11">
        <f>SUM(H15:H23)</f>
        <v>5006</v>
      </c>
      <c r="I24" s="11">
        <f>SUM(I15:I23)</f>
        <v>2253</v>
      </c>
      <c r="J24" s="11">
        <f>SUM(J15:J23)</f>
        <v>4407</v>
      </c>
      <c r="K24" s="12">
        <f>SUM(K15:K23)</f>
        <v>52578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x14ac:dyDescent="0.2">
      <c r="A25" s="3" t="s">
        <v>17</v>
      </c>
      <c r="B25" s="7">
        <v>2915</v>
      </c>
      <c r="C25" s="7">
        <v>18135</v>
      </c>
      <c r="D25" s="7">
        <v>2127</v>
      </c>
      <c r="E25" s="7">
        <v>1230</v>
      </c>
      <c r="F25" s="7">
        <v>2072</v>
      </c>
      <c r="G25" s="7">
        <v>1346</v>
      </c>
      <c r="H25" s="7">
        <v>3679</v>
      </c>
      <c r="I25" s="7">
        <v>2836</v>
      </c>
      <c r="J25" s="8">
        <v>6435</v>
      </c>
      <c r="K25" s="9">
        <v>40775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x14ac:dyDescent="0.2">
      <c r="A26" s="3" t="s">
        <v>18</v>
      </c>
      <c r="B26" s="7">
        <v>381</v>
      </c>
      <c r="C26" s="7">
        <v>2211</v>
      </c>
      <c r="D26" s="7">
        <v>431</v>
      </c>
      <c r="E26" s="7">
        <v>167</v>
      </c>
      <c r="F26" s="7">
        <v>424</v>
      </c>
      <c r="G26" s="7">
        <v>321</v>
      </c>
      <c r="H26" s="7">
        <v>738</v>
      </c>
      <c r="I26" s="7">
        <v>353</v>
      </c>
      <c r="J26" s="8">
        <v>712</v>
      </c>
      <c r="K26" s="9">
        <v>5738</v>
      </c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x14ac:dyDescent="0.2">
      <c r="A27" s="3" t="s">
        <v>19</v>
      </c>
      <c r="B27" s="7">
        <v>958</v>
      </c>
      <c r="C27" s="7">
        <v>4161</v>
      </c>
      <c r="D27" s="7">
        <v>538</v>
      </c>
      <c r="E27" s="7">
        <v>342</v>
      </c>
      <c r="F27" s="7">
        <v>919</v>
      </c>
      <c r="G27" s="7">
        <v>395</v>
      </c>
      <c r="H27" s="7">
        <v>2609</v>
      </c>
      <c r="I27" s="7">
        <v>1187</v>
      </c>
      <c r="J27" s="8">
        <v>1392</v>
      </c>
      <c r="K27" s="9">
        <v>12501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x14ac:dyDescent="0.2">
      <c r="A28" s="3" t="s">
        <v>20</v>
      </c>
      <c r="B28" s="7">
        <v>4464</v>
      </c>
      <c r="C28" s="7">
        <v>16672</v>
      </c>
      <c r="D28" s="7">
        <v>1371</v>
      </c>
      <c r="E28" s="7">
        <v>1117</v>
      </c>
      <c r="F28" s="7">
        <v>3101</v>
      </c>
      <c r="G28" s="7">
        <v>2179</v>
      </c>
      <c r="H28" s="7">
        <v>11302</v>
      </c>
      <c r="I28" s="7">
        <v>7594</v>
      </c>
      <c r="J28" s="8">
        <v>9186</v>
      </c>
      <c r="K28" s="9">
        <v>56986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x14ac:dyDescent="0.2">
      <c r="A29" s="10" t="s">
        <v>21</v>
      </c>
      <c r="B29" s="11">
        <f t="shared" ref="B29:K29" si="2">SUM(B25:B28)</f>
        <v>8718</v>
      </c>
      <c r="C29" s="11">
        <f t="shared" si="2"/>
        <v>41179</v>
      </c>
      <c r="D29" s="11">
        <f t="shared" si="2"/>
        <v>4467</v>
      </c>
      <c r="E29" s="11">
        <f t="shared" si="2"/>
        <v>2856</v>
      </c>
      <c r="F29" s="11">
        <f t="shared" si="2"/>
        <v>6516</v>
      </c>
      <c r="G29" s="11">
        <f t="shared" si="2"/>
        <v>4241</v>
      </c>
      <c r="H29" s="11">
        <f t="shared" si="2"/>
        <v>18328</v>
      </c>
      <c r="I29" s="11">
        <f t="shared" si="2"/>
        <v>11970</v>
      </c>
      <c r="J29" s="11">
        <f t="shared" si="2"/>
        <v>17725</v>
      </c>
      <c r="K29" s="12">
        <f t="shared" si="2"/>
        <v>116000</v>
      </c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x14ac:dyDescent="0.2">
      <c r="A30" s="3" t="s">
        <v>22</v>
      </c>
      <c r="B30" s="4">
        <v>1565</v>
      </c>
      <c r="C30" s="4">
        <v>8492</v>
      </c>
      <c r="D30" s="4">
        <v>1621</v>
      </c>
      <c r="E30" s="4">
        <v>596</v>
      </c>
      <c r="F30" s="4">
        <v>995</v>
      </c>
      <c r="G30" s="4">
        <v>1126</v>
      </c>
      <c r="H30" s="4">
        <v>3101</v>
      </c>
      <c r="I30" s="4">
        <v>2402</v>
      </c>
      <c r="J30" s="5">
        <v>4311</v>
      </c>
      <c r="K30" s="6">
        <v>24209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x14ac:dyDescent="0.2">
      <c r="A31" s="3" t="s">
        <v>23</v>
      </c>
      <c r="B31" s="7">
        <v>1951</v>
      </c>
      <c r="C31" s="7">
        <v>7945</v>
      </c>
      <c r="D31" s="7">
        <v>1818</v>
      </c>
      <c r="E31" s="7">
        <v>384</v>
      </c>
      <c r="F31" s="7">
        <v>580</v>
      </c>
      <c r="G31" s="7">
        <v>1053</v>
      </c>
      <c r="H31" s="7">
        <v>2931</v>
      </c>
      <c r="I31" s="7">
        <v>2294</v>
      </c>
      <c r="J31" s="8">
        <v>2812</v>
      </c>
      <c r="K31" s="9">
        <v>21768</v>
      </c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x14ac:dyDescent="0.2">
      <c r="A32" s="3" t="s">
        <v>24</v>
      </c>
      <c r="B32" s="7">
        <v>1915</v>
      </c>
      <c r="C32" s="7">
        <v>7644</v>
      </c>
      <c r="D32" s="7">
        <v>1823</v>
      </c>
      <c r="E32" s="7">
        <v>514</v>
      </c>
      <c r="F32" s="7">
        <v>1003</v>
      </c>
      <c r="G32" s="7">
        <v>1021</v>
      </c>
      <c r="H32" s="7">
        <v>3018</v>
      </c>
      <c r="I32" s="7">
        <v>2026</v>
      </c>
      <c r="J32" s="8">
        <v>3415</v>
      </c>
      <c r="K32" s="9">
        <v>22379</v>
      </c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x14ac:dyDescent="0.2">
      <c r="A33" s="10" t="s">
        <v>25</v>
      </c>
      <c r="B33" s="11">
        <f t="shared" ref="B33:K33" si="3">SUM(B30:B32)</f>
        <v>5431</v>
      </c>
      <c r="C33" s="11">
        <f t="shared" si="3"/>
        <v>24081</v>
      </c>
      <c r="D33" s="11">
        <f t="shared" si="3"/>
        <v>5262</v>
      </c>
      <c r="E33" s="11">
        <f t="shared" si="3"/>
        <v>1494</v>
      </c>
      <c r="F33" s="11">
        <f t="shared" si="3"/>
        <v>2578</v>
      </c>
      <c r="G33" s="11">
        <f t="shared" si="3"/>
        <v>3200</v>
      </c>
      <c r="H33" s="11">
        <f t="shared" si="3"/>
        <v>9050</v>
      </c>
      <c r="I33" s="11">
        <f t="shared" si="3"/>
        <v>6722</v>
      </c>
      <c r="J33" s="11">
        <f t="shared" si="3"/>
        <v>10538</v>
      </c>
      <c r="K33" s="12">
        <f t="shared" si="3"/>
        <v>68356</v>
      </c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x14ac:dyDescent="0.2">
      <c r="A34" s="3" t="s">
        <v>26</v>
      </c>
      <c r="B34" s="7">
        <v>228</v>
      </c>
      <c r="C34" s="7">
        <v>1394</v>
      </c>
      <c r="D34" s="7">
        <v>400</v>
      </c>
      <c r="E34" s="7">
        <v>113</v>
      </c>
      <c r="F34" s="7">
        <v>183</v>
      </c>
      <c r="G34" s="7">
        <v>256</v>
      </c>
      <c r="H34" s="7">
        <v>611</v>
      </c>
      <c r="I34" s="7">
        <v>351</v>
      </c>
      <c r="J34" s="8">
        <v>750</v>
      </c>
      <c r="K34" s="9">
        <v>4286</v>
      </c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x14ac:dyDescent="0.2">
      <c r="A35" s="3" t="s">
        <v>27</v>
      </c>
      <c r="B35" s="7">
        <v>240</v>
      </c>
      <c r="C35" s="7">
        <v>2928</v>
      </c>
      <c r="D35" s="7">
        <v>480</v>
      </c>
      <c r="E35" s="7">
        <v>177</v>
      </c>
      <c r="F35" s="7">
        <v>309</v>
      </c>
      <c r="G35" s="7">
        <v>378</v>
      </c>
      <c r="H35" s="7">
        <v>846</v>
      </c>
      <c r="I35" s="7">
        <v>357</v>
      </c>
      <c r="J35" s="8">
        <v>1095</v>
      </c>
      <c r="K35" s="9">
        <v>6810</v>
      </c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x14ac:dyDescent="0.2">
      <c r="A36" s="3" t="s">
        <v>28</v>
      </c>
      <c r="B36" s="7">
        <v>793</v>
      </c>
      <c r="C36" s="7">
        <v>3862</v>
      </c>
      <c r="D36" s="7">
        <v>502</v>
      </c>
      <c r="E36" s="7">
        <v>282</v>
      </c>
      <c r="F36" s="7">
        <v>451</v>
      </c>
      <c r="G36" s="7">
        <v>417</v>
      </c>
      <c r="H36" s="7">
        <v>1406</v>
      </c>
      <c r="I36" s="7">
        <v>819</v>
      </c>
      <c r="J36" s="8">
        <v>1334</v>
      </c>
      <c r="K36" s="9">
        <v>9866</v>
      </c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x14ac:dyDescent="0.2">
      <c r="A37" s="13" t="s">
        <v>29</v>
      </c>
      <c r="B37" s="7">
        <v>385</v>
      </c>
      <c r="C37" s="7">
        <v>2086</v>
      </c>
      <c r="D37" s="7">
        <v>172</v>
      </c>
      <c r="E37" s="7">
        <v>117</v>
      </c>
      <c r="F37" s="7">
        <v>141</v>
      </c>
      <c r="G37" s="7">
        <v>126</v>
      </c>
      <c r="H37" s="7">
        <v>720</v>
      </c>
      <c r="I37" s="7">
        <v>412</v>
      </c>
      <c r="J37" s="8">
        <v>400</v>
      </c>
      <c r="K37" s="9">
        <v>4559</v>
      </c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x14ac:dyDescent="0.2">
      <c r="A38" s="14" t="s">
        <v>30</v>
      </c>
      <c r="B38" s="11">
        <f t="shared" ref="B38:K38" si="4">SUM(B34:B37)</f>
        <v>1646</v>
      </c>
      <c r="C38" s="11">
        <f t="shared" si="4"/>
        <v>10270</v>
      </c>
      <c r="D38" s="11">
        <f t="shared" si="4"/>
        <v>1554</v>
      </c>
      <c r="E38" s="11">
        <f t="shared" si="4"/>
        <v>689</v>
      </c>
      <c r="F38" s="11">
        <f t="shared" si="4"/>
        <v>1084</v>
      </c>
      <c r="G38" s="11">
        <f t="shared" si="4"/>
        <v>1177</v>
      </c>
      <c r="H38" s="11">
        <f t="shared" si="4"/>
        <v>3583</v>
      </c>
      <c r="I38" s="11">
        <f t="shared" si="4"/>
        <v>1939</v>
      </c>
      <c r="J38" s="11">
        <f t="shared" si="4"/>
        <v>3579</v>
      </c>
      <c r="K38" s="12">
        <f t="shared" si="4"/>
        <v>25521</v>
      </c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5" customFormat="1" x14ac:dyDescent="0.2">
      <c r="A39" s="22" t="s">
        <v>48</v>
      </c>
      <c r="B39" s="23">
        <v>3</v>
      </c>
      <c r="C39" s="23">
        <v>19</v>
      </c>
      <c r="D39" s="23">
        <v>3</v>
      </c>
      <c r="E39" s="23">
        <v>2</v>
      </c>
      <c r="F39" s="23">
        <v>2</v>
      </c>
      <c r="G39" s="23">
        <v>0</v>
      </c>
      <c r="H39" s="23">
        <v>3</v>
      </c>
      <c r="I39" s="23">
        <v>1</v>
      </c>
      <c r="J39" s="23">
        <v>7</v>
      </c>
      <c r="K39" s="24">
        <v>40</v>
      </c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ht="12" x14ac:dyDescent="0.2">
      <c r="A40" s="15" t="s">
        <v>31</v>
      </c>
      <c r="B40" s="16">
        <f t="shared" ref="B40:K40" si="5">SUM(B14,B24,B29,B33,B38,B39)</f>
        <v>20002</v>
      </c>
      <c r="C40" s="16">
        <f t="shared" si="5"/>
        <v>110183</v>
      </c>
      <c r="D40" s="16">
        <f t="shared" si="5"/>
        <v>15228</v>
      </c>
      <c r="E40" s="16">
        <f t="shared" si="5"/>
        <v>6966</v>
      </c>
      <c r="F40" s="16">
        <f t="shared" si="5"/>
        <v>13261</v>
      </c>
      <c r="G40" s="16">
        <f t="shared" si="5"/>
        <v>10472</v>
      </c>
      <c r="H40" s="16">
        <f t="shared" si="5"/>
        <v>37650</v>
      </c>
      <c r="I40" s="16">
        <f t="shared" si="5"/>
        <v>23304</v>
      </c>
      <c r="J40" s="16">
        <f t="shared" si="5"/>
        <v>37740</v>
      </c>
      <c r="K40" s="17">
        <f t="shared" si="5"/>
        <v>274806</v>
      </c>
    </row>
    <row r="41" spans="1:31" x14ac:dyDescent="0.2">
      <c r="A41" s="18" t="s">
        <v>52</v>
      </c>
    </row>
    <row r="42" spans="1:31" x14ac:dyDescent="0.2">
      <c r="A42" s="18" t="s">
        <v>39</v>
      </c>
    </row>
    <row r="43" spans="1:31" x14ac:dyDescent="0.2">
      <c r="A43" s="19" t="s">
        <v>40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7D1B-0098-4243-886F-F9937DEA4FF0}">
  <sheetPr>
    <tabColor rgb="FFFFC000"/>
    <pageSetUpPr fitToPage="1"/>
  </sheetPr>
  <dimension ref="A1:AE43"/>
  <sheetViews>
    <sheetView showGridLines="0" tabSelected="1" topLeftCell="A22" zoomScaleNormal="100" workbookViewId="0">
      <selection activeCell="A45" sqref="A45"/>
    </sheetView>
  </sheetViews>
  <sheetFormatPr defaultRowHeight="11.25" x14ac:dyDescent="0.2"/>
  <cols>
    <col min="1" max="1" width="15.140625" style="1" customWidth="1"/>
    <col min="2" max="2" width="15.7109375" style="1" customWidth="1"/>
    <col min="3" max="3" width="11.42578125" style="1" customWidth="1"/>
    <col min="4" max="4" width="19" style="1" customWidth="1"/>
    <col min="5" max="5" width="20" style="1" customWidth="1"/>
    <col min="6" max="6" width="13" style="1" customWidth="1"/>
    <col min="7" max="7" width="11.42578125" style="1" customWidth="1"/>
    <col min="8" max="8" width="17.85546875" style="1" customWidth="1"/>
    <col min="9" max="9" width="10.42578125" style="1" customWidth="1"/>
    <col min="10" max="10" width="14.28515625" style="1" customWidth="1"/>
    <col min="11" max="11" width="10.42578125" style="1" customWidth="1"/>
    <col min="12" max="16384" width="9.140625" style="1"/>
  </cols>
  <sheetData>
    <row r="1" spans="1:31" s="20" customFormat="1" ht="17.25" x14ac:dyDescent="0.2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31" s="21" customFormat="1" ht="12" x14ac:dyDescent="0.2">
      <c r="A2" s="34" t="s">
        <v>50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31" x14ac:dyDescent="0.2">
      <c r="J3" s="2"/>
      <c r="K3" s="2" t="s">
        <v>43</v>
      </c>
    </row>
    <row r="4" spans="1:31" ht="19.5" customHeight="1" x14ac:dyDescent="0.2">
      <c r="A4" s="35" t="s">
        <v>44</v>
      </c>
      <c r="B4" s="27" t="s">
        <v>32</v>
      </c>
      <c r="C4" s="27" t="s">
        <v>33</v>
      </c>
      <c r="D4" s="27" t="s">
        <v>34</v>
      </c>
      <c r="E4" s="27" t="s">
        <v>46</v>
      </c>
      <c r="F4" s="27" t="s">
        <v>47</v>
      </c>
      <c r="G4" s="27" t="s">
        <v>35</v>
      </c>
      <c r="H4" s="27" t="s">
        <v>36</v>
      </c>
      <c r="I4" s="27" t="s">
        <v>0</v>
      </c>
      <c r="J4" s="30" t="s">
        <v>37</v>
      </c>
      <c r="K4" s="30" t="s">
        <v>38</v>
      </c>
    </row>
    <row r="5" spans="1:31" ht="19.5" customHeight="1" x14ac:dyDescent="0.2">
      <c r="A5" s="36"/>
      <c r="B5" s="28"/>
      <c r="C5" s="28"/>
      <c r="D5" s="28"/>
      <c r="E5" s="28"/>
      <c r="F5" s="28"/>
      <c r="G5" s="28"/>
      <c r="H5" s="28"/>
      <c r="I5" s="28"/>
      <c r="J5" s="31"/>
      <c r="K5" s="31"/>
    </row>
    <row r="6" spans="1:31" ht="19.5" customHeight="1" x14ac:dyDescent="0.2">
      <c r="A6" s="37"/>
      <c r="B6" s="29"/>
      <c r="C6" s="29"/>
      <c r="D6" s="29"/>
      <c r="E6" s="29"/>
      <c r="F6" s="29"/>
      <c r="G6" s="29"/>
      <c r="H6" s="29"/>
      <c r="I6" s="29"/>
      <c r="J6" s="32"/>
      <c r="K6" s="32"/>
    </row>
    <row r="7" spans="1:31" x14ac:dyDescent="0.2">
      <c r="A7" s="3" t="s">
        <v>1</v>
      </c>
      <c r="B7" s="4">
        <v>68</v>
      </c>
      <c r="C7" s="4">
        <v>1150</v>
      </c>
      <c r="D7" s="4">
        <v>154</v>
      </c>
      <c r="E7" s="4">
        <v>79</v>
      </c>
      <c r="F7" s="4">
        <v>109</v>
      </c>
      <c r="G7" s="4">
        <v>155</v>
      </c>
      <c r="H7" s="4">
        <v>334</v>
      </c>
      <c r="I7" s="4">
        <v>95</v>
      </c>
      <c r="J7" s="5">
        <v>434</v>
      </c>
      <c r="K7" s="6">
        <v>2578</v>
      </c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x14ac:dyDescent="0.2">
      <c r="A8" s="3" t="s">
        <v>2</v>
      </c>
      <c r="B8" s="7">
        <v>18</v>
      </c>
      <c r="C8" s="7">
        <v>482</v>
      </c>
      <c r="D8" s="7">
        <v>86</v>
      </c>
      <c r="E8" s="7">
        <v>17</v>
      </c>
      <c r="F8" s="7">
        <v>30</v>
      </c>
      <c r="G8" s="7">
        <v>24</v>
      </c>
      <c r="H8" s="7">
        <v>88</v>
      </c>
      <c r="I8" s="7">
        <v>12</v>
      </c>
      <c r="J8" s="8">
        <v>74</v>
      </c>
      <c r="K8" s="9">
        <v>831</v>
      </c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x14ac:dyDescent="0.2">
      <c r="A9" s="3" t="s">
        <v>3</v>
      </c>
      <c r="B9" s="7">
        <v>94</v>
      </c>
      <c r="C9" s="7">
        <v>608</v>
      </c>
      <c r="D9" s="7">
        <v>97</v>
      </c>
      <c r="E9" s="7">
        <v>33</v>
      </c>
      <c r="F9" s="7">
        <v>117</v>
      </c>
      <c r="G9" s="7">
        <v>89</v>
      </c>
      <c r="H9" s="7">
        <v>402</v>
      </c>
      <c r="I9" s="7">
        <v>106</v>
      </c>
      <c r="J9" s="8">
        <v>335</v>
      </c>
      <c r="K9" s="9">
        <v>1881</v>
      </c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x14ac:dyDescent="0.2">
      <c r="A10" s="3" t="s">
        <v>4</v>
      </c>
      <c r="B10" s="7">
        <v>16</v>
      </c>
      <c r="C10" s="7">
        <v>275</v>
      </c>
      <c r="D10" s="7">
        <v>37</v>
      </c>
      <c r="E10" s="7">
        <v>26</v>
      </c>
      <c r="F10" s="7">
        <v>18</v>
      </c>
      <c r="G10" s="7">
        <v>20</v>
      </c>
      <c r="H10" s="7">
        <v>70</v>
      </c>
      <c r="I10" s="7">
        <v>13</v>
      </c>
      <c r="J10" s="8">
        <v>112</v>
      </c>
      <c r="K10" s="9">
        <v>587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x14ac:dyDescent="0.2">
      <c r="A11" s="3" t="s">
        <v>41</v>
      </c>
      <c r="B11" s="7">
        <v>189</v>
      </c>
      <c r="C11" s="7">
        <v>2308</v>
      </c>
      <c r="D11" s="7">
        <v>397</v>
      </c>
      <c r="E11" s="7">
        <v>190</v>
      </c>
      <c r="F11" s="7">
        <v>280</v>
      </c>
      <c r="G11" s="7">
        <v>309</v>
      </c>
      <c r="H11" s="7">
        <v>677</v>
      </c>
      <c r="I11" s="7">
        <v>156</v>
      </c>
      <c r="J11" s="8">
        <v>392</v>
      </c>
      <c r="K11" s="9">
        <v>4898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x14ac:dyDescent="0.2">
      <c r="A12" s="3" t="s">
        <v>5</v>
      </c>
      <c r="B12" s="7">
        <v>13</v>
      </c>
      <c r="C12" s="7">
        <v>349</v>
      </c>
      <c r="D12" s="7">
        <v>27</v>
      </c>
      <c r="E12" s="7">
        <v>14</v>
      </c>
      <c r="F12" s="7">
        <v>14</v>
      </c>
      <c r="G12" s="7">
        <v>16</v>
      </c>
      <c r="H12" s="7">
        <v>62</v>
      </c>
      <c r="I12" s="7">
        <v>13</v>
      </c>
      <c r="J12" s="8">
        <v>47</v>
      </c>
      <c r="K12" s="9">
        <v>555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x14ac:dyDescent="0.2">
      <c r="A13" s="3" t="s">
        <v>6</v>
      </c>
      <c r="B13" s="7">
        <v>100</v>
      </c>
      <c r="C13" s="7">
        <v>824</v>
      </c>
      <c r="D13" s="7">
        <v>130</v>
      </c>
      <c r="E13" s="7">
        <v>75</v>
      </c>
      <c r="F13" s="7">
        <v>49</v>
      </c>
      <c r="G13" s="7">
        <v>79</v>
      </c>
      <c r="H13" s="7">
        <v>176</v>
      </c>
      <c r="I13" s="7">
        <v>62</v>
      </c>
      <c r="J13" s="8">
        <v>351</v>
      </c>
      <c r="K13" s="9">
        <v>1846</v>
      </c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x14ac:dyDescent="0.2">
      <c r="A14" s="10" t="s">
        <v>7</v>
      </c>
      <c r="B14" s="11">
        <f t="shared" ref="B14:K14" si="0">SUM(B7:B13)</f>
        <v>498</v>
      </c>
      <c r="C14" s="11">
        <f t="shared" si="0"/>
        <v>5996</v>
      </c>
      <c r="D14" s="11">
        <f t="shared" si="0"/>
        <v>928</v>
      </c>
      <c r="E14" s="11">
        <f t="shared" si="0"/>
        <v>434</v>
      </c>
      <c r="F14" s="11">
        <f t="shared" si="0"/>
        <v>617</v>
      </c>
      <c r="G14" s="11">
        <f t="shared" si="0"/>
        <v>692</v>
      </c>
      <c r="H14" s="11">
        <f t="shared" si="0"/>
        <v>1809</v>
      </c>
      <c r="I14" s="11">
        <f t="shared" si="0"/>
        <v>457</v>
      </c>
      <c r="J14" s="11">
        <f t="shared" si="0"/>
        <v>1745</v>
      </c>
      <c r="K14" s="12">
        <f t="shared" si="0"/>
        <v>13176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x14ac:dyDescent="0.2">
      <c r="A15" s="3" t="s">
        <v>8</v>
      </c>
      <c r="B15" s="7">
        <v>101</v>
      </c>
      <c r="C15" s="7">
        <v>2034</v>
      </c>
      <c r="D15" s="7">
        <v>263</v>
      </c>
      <c r="E15" s="7">
        <v>89</v>
      </c>
      <c r="F15" s="7">
        <v>162</v>
      </c>
      <c r="G15" s="7">
        <v>134</v>
      </c>
      <c r="H15" s="7">
        <v>471</v>
      </c>
      <c r="I15" s="7">
        <v>128</v>
      </c>
      <c r="J15" s="8">
        <v>192</v>
      </c>
      <c r="K15" s="9">
        <v>3574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x14ac:dyDescent="0.2">
      <c r="A16" s="3" t="s">
        <v>9</v>
      </c>
      <c r="B16" s="7">
        <v>75</v>
      </c>
      <c r="C16" s="7">
        <v>2509</v>
      </c>
      <c r="D16" s="7">
        <v>349</v>
      </c>
      <c r="E16" s="7">
        <v>118</v>
      </c>
      <c r="F16" s="7">
        <v>124</v>
      </c>
      <c r="G16" s="7">
        <v>58</v>
      </c>
      <c r="H16" s="7">
        <v>298</v>
      </c>
      <c r="I16" s="7">
        <v>113</v>
      </c>
      <c r="J16" s="8">
        <v>240</v>
      </c>
      <c r="K16" s="9">
        <v>3884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x14ac:dyDescent="0.2">
      <c r="A17" s="3" t="s">
        <v>42</v>
      </c>
      <c r="B17" s="7">
        <v>568</v>
      </c>
      <c r="C17" s="7">
        <v>5529</v>
      </c>
      <c r="D17" s="7">
        <v>598</v>
      </c>
      <c r="E17" s="7">
        <v>333</v>
      </c>
      <c r="F17" s="7">
        <v>451</v>
      </c>
      <c r="G17" s="7">
        <v>129</v>
      </c>
      <c r="H17" s="7">
        <v>882</v>
      </c>
      <c r="I17" s="7">
        <v>339</v>
      </c>
      <c r="J17" s="8">
        <v>805</v>
      </c>
      <c r="K17" s="9">
        <v>9634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x14ac:dyDescent="0.2">
      <c r="A18" s="3" t="s">
        <v>10</v>
      </c>
      <c r="B18" s="7">
        <v>413</v>
      </c>
      <c r="C18" s="7">
        <v>4256</v>
      </c>
      <c r="D18" s="7">
        <v>211</v>
      </c>
      <c r="E18" s="7">
        <v>94</v>
      </c>
      <c r="F18" s="7">
        <v>137</v>
      </c>
      <c r="G18" s="7">
        <v>93</v>
      </c>
      <c r="H18" s="7">
        <v>589</v>
      </c>
      <c r="I18" s="7">
        <v>171</v>
      </c>
      <c r="J18" s="8">
        <v>645</v>
      </c>
      <c r="K18" s="9">
        <v>6609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x14ac:dyDescent="0.2">
      <c r="A19" s="3" t="s">
        <v>11</v>
      </c>
      <c r="B19" s="7">
        <v>1031</v>
      </c>
      <c r="C19" s="7">
        <v>4133</v>
      </c>
      <c r="D19" s="7">
        <v>201</v>
      </c>
      <c r="E19" s="7">
        <v>114</v>
      </c>
      <c r="F19" s="7">
        <v>188</v>
      </c>
      <c r="G19" s="7">
        <v>57</v>
      </c>
      <c r="H19" s="7">
        <v>472</v>
      </c>
      <c r="I19" s="7">
        <v>209</v>
      </c>
      <c r="J19" s="8">
        <v>424</v>
      </c>
      <c r="K19" s="9">
        <v>6829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x14ac:dyDescent="0.2">
      <c r="A20" s="3" t="s">
        <v>12</v>
      </c>
      <c r="B20" s="7">
        <v>683</v>
      </c>
      <c r="C20" s="7">
        <v>3728</v>
      </c>
      <c r="D20" s="7">
        <v>419</v>
      </c>
      <c r="E20" s="7">
        <v>235</v>
      </c>
      <c r="F20" s="7">
        <v>420</v>
      </c>
      <c r="G20" s="7">
        <v>164</v>
      </c>
      <c r="H20" s="7">
        <v>825</v>
      </c>
      <c r="I20" s="7">
        <v>380</v>
      </c>
      <c r="J20" s="8">
        <v>778</v>
      </c>
      <c r="K20" s="9">
        <v>7632</v>
      </c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x14ac:dyDescent="0.2">
      <c r="A21" s="3" t="s">
        <v>13</v>
      </c>
      <c r="B21" s="7">
        <v>156</v>
      </c>
      <c r="C21" s="7">
        <v>1739</v>
      </c>
      <c r="D21" s="7">
        <v>166</v>
      </c>
      <c r="E21" s="7">
        <v>80</v>
      </c>
      <c r="F21" s="7">
        <v>96</v>
      </c>
      <c r="G21" s="7">
        <v>83</v>
      </c>
      <c r="H21" s="7">
        <v>324</v>
      </c>
      <c r="I21" s="7">
        <v>147</v>
      </c>
      <c r="J21" s="8">
        <v>233</v>
      </c>
      <c r="K21" s="9">
        <v>3024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x14ac:dyDescent="0.2">
      <c r="A22" s="3" t="s">
        <v>14</v>
      </c>
      <c r="B22" s="7">
        <v>118</v>
      </c>
      <c r="C22" s="7">
        <v>2058</v>
      </c>
      <c r="D22" s="7">
        <v>185</v>
      </c>
      <c r="E22" s="7">
        <v>59</v>
      </c>
      <c r="F22" s="7">
        <v>92</v>
      </c>
      <c r="G22" s="7">
        <v>58</v>
      </c>
      <c r="H22" s="7">
        <v>271</v>
      </c>
      <c r="I22" s="7">
        <v>136</v>
      </c>
      <c r="J22" s="8">
        <v>365</v>
      </c>
      <c r="K22" s="9">
        <v>3342</v>
      </c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x14ac:dyDescent="0.2">
      <c r="A23" s="3" t="s">
        <v>15</v>
      </c>
      <c r="B23" s="7">
        <v>815</v>
      </c>
      <c r="C23" s="7">
        <v>5326</v>
      </c>
      <c r="D23" s="7">
        <v>946</v>
      </c>
      <c r="E23" s="7">
        <v>417</v>
      </c>
      <c r="F23" s="7">
        <v>955</v>
      </c>
      <c r="G23" s="7">
        <v>453</v>
      </c>
      <c r="H23" s="7">
        <v>1278</v>
      </c>
      <c r="I23" s="7">
        <v>726</v>
      </c>
      <c r="J23" s="8">
        <v>1174</v>
      </c>
      <c r="K23" s="9">
        <v>12090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x14ac:dyDescent="0.2">
      <c r="A24" s="10" t="s">
        <v>16</v>
      </c>
      <c r="B24" s="11">
        <f>SUM(B15:B23)</f>
        <v>3960</v>
      </c>
      <c r="C24" s="11">
        <f>SUM(C15:C23)</f>
        <v>31312</v>
      </c>
      <c r="D24" s="11">
        <f>SUM(D15:D23)</f>
        <v>3338</v>
      </c>
      <c r="E24" s="11">
        <f>SUM(E15:E23)</f>
        <v>1539</v>
      </c>
      <c r="F24" s="11">
        <f>SUM(F15:F23)</f>
        <v>2625</v>
      </c>
      <c r="G24" s="11">
        <f t="shared" ref="G24" si="1">SUM(G15:G23)</f>
        <v>1229</v>
      </c>
      <c r="H24" s="11">
        <f>SUM(H15:H23)</f>
        <v>5410</v>
      </c>
      <c r="I24" s="11">
        <f>SUM(I15:I23)</f>
        <v>2349</v>
      </c>
      <c r="J24" s="11">
        <f>SUM(J15:J23)</f>
        <v>4856</v>
      </c>
      <c r="K24" s="12">
        <f>SUM(K15:K23)</f>
        <v>56618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x14ac:dyDescent="0.2">
      <c r="A25" s="3" t="s">
        <v>17</v>
      </c>
      <c r="B25" s="7">
        <v>2752</v>
      </c>
      <c r="C25" s="7">
        <v>17995</v>
      </c>
      <c r="D25" s="7">
        <v>2365</v>
      </c>
      <c r="E25" s="7">
        <v>1324</v>
      </c>
      <c r="F25" s="7">
        <v>2143</v>
      </c>
      <c r="G25" s="7">
        <v>1390</v>
      </c>
      <c r="H25" s="7">
        <v>3918</v>
      </c>
      <c r="I25" s="7">
        <v>2849</v>
      </c>
      <c r="J25" s="8">
        <v>6522</v>
      </c>
      <c r="K25" s="9">
        <v>41258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x14ac:dyDescent="0.2">
      <c r="A26" s="3" t="s">
        <v>18</v>
      </c>
      <c r="B26" s="7">
        <v>380</v>
      </c>
      <c r="C26" s="7">
        <v>2454</v>
      </c>
      <c r="D26" s="7">
        <v>484</v>
      </c>
      <c r="E26" s="7">
        <v>179</v>
      </c>
      <c r="F26" s="7">
        <v>528</v>
      </c>
      <c r="G26" s="7">
        <v>336</v>
      </c>
      <c r="H26" s="7">
        <v>789</v>
      </c>
      <c r="I26" s="7">
        <v>365</v>
      </c>
      <c r="J26" s="8">
        <v>806</v>
      </c>
      <c r="K26" s="9">
        <v>6321</v>
      </c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x14ac:dyDescent="0.2">
      <c r="A27" s="3" t="s">
        <v>19</v>
      </c>
      <c r="B27" s="7">
        <v>945</v>
      </c>
      <c r="C27" s="7">
        <v>4340</v>
      </c>
      <c r="D27" s="7">
        <v>617</v>
      </c>
      <c r="E27" s="7">
        <v>342</v>
      </c>
      <c r="F27" s="7">
        <v>988</v>
      </c>
      <c r="G27" s="7">
        <v>405</v>
      </c>
      <c r="H27" s="7">
        <v>2787</v>
      </c>
      <c r="I27" s="7">
        <v>1222</v>
      </c>
      <c r="J27" s="8">
        <v>1519</v>
      </c>
      <c r="K27" s="9">
        <v>13165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x14ac:dyDescent="0.2">
      <c r="A28" s="3" t="s">
        <v>20</v>
      </c>
      <c r="B28" s="7">
        <v>4579</v>
      </c>
      <c r="C28" s="7">
        <v>16934</v>
      </c>
      <c r="D28" s="7">
        <v>1467</v>
      </c>
      <c r="E28" s="7">
        <v>1191</v>
      </c>
      <c r="F28" s="7">
        <v>3326</v>
      </c>
      <c r="G28" s="7">
        <v>2145</v>
      </c>
      <c r="H28" s="7">
        <v>11694</v>
      </c>
      <c r="I28" s="7">
        <v>7526</v>
      </c>
      <c r="J28" s="8">
        <v>9840</v>
      </c>
      <c r="K28" s="9">
        <v>58702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x14ac:dyDescent="0.2">
      <c r="A29" s="10" t="s">
        <v>21</v>
      </c>
      <c r="B29" s="11">
        <f t="shared" ref="B29:K29" si="2">SUM(B25:B28)</f>
        <v>8656</v>
      </c>
      <c r="C29" s="11">
        <f t="shared" si="2"/>
        <v>41723</v>
      </c>
      <c r="D29" s="11">
        <f t="shared" si="2"/>
        <v>4933</v>
      </c>
      <c r="E29" s="11">
        <f t="shared" si="2"/>
        <v>3036</v>
      </c>
      <c r="F29" s="11">
        <f t="shared" si="2"/>
        <v>6985</v>
      </c>
      <c r="G29" s="11">
        <f t="shared" si="2"/>
        <v>4276</v>
      </c>
      <c r="H29" s="11">
        <f t="shared" si="2"/>
        <v>19188</v>
      </c>
      <c r="I29" s="11">
        <f t="shared" si="2"/>
        <v>11962</v>
      </c>
      <c r="J29" s="11">
        <f t="shared" si="2"/>
        <v>18687</v>
      </c>
      <c r="K29" s="12">
        <f t="shared" si="2"/>
        <v>119446</v>
      </c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x14ac:dyDescent="0.2">
      <c r="A30" s="3" t="s">
        <v>22</v>
      </c>
      <c r="B30" s="4">
        <v>1625</v>
      </c>
      <c r="C30" s="4">
        <v>8734</v>
      </c>
      <c r="D30" s="4">
        <v>1778</v>
      </c>
      <c r="E30" s="4">
        <v>635</v>
      </c>
      <c r="F30" s="4">
        <v>1056</v>
      </c>
      <c r="G30" s="4">
        <v>1195</v>
      </c>
      <c r="H30" s="4">
        <v>3156</v>
      </c>
      <c r="I30" s="4">
        <v>2533</v>
      </c>
      <c r="J30" s="5">
        <v>4450</v>
      </c>
      <c r="K30" s="6">
        <v>25162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x14ac:dyDescent="0.2">
      <c r="A31" s="3" t="s">
        <v>23</v>
      </c>
      <c r="B31" s="7">
        <v>1950</v>
      </c>
      <c r="C31" s="7">
        <v>8007</v>
      </c>
      <c r="D31" s="7">
        <v>1827</v>
      </c>
      <c r="E31" s="7">
        <v>401</v>
      </c>
      <c r="F31" s="7">
        <v>609</v>
      </c>
      <c r="G31" s="7">
        <v>1145</v>
      </c>
      <c r="H31" s="7">
        <v>3058</v>
      </c>
      <c r="I31" s="7">
        <v>2345</v>
      </c>
      <c r="J31" s="8">
        <v>2966</v>
      </c>
      <c r="K31" s="9">
        <v>22308</v>
      </c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x14ac:dyDescent="0.2">
      <c r="A32" s="3" t="s">
        <v>24</v>
      </c>
      <c r="B32" s="7">
        <v>1892</v>
      </c>
      <c r="C32" s="7">
        <v>7597</v>
      </c>
      <c r="D32" s="7">
        <v>2000</v>
      </c>
      <c r="E32" s="7">
        <v>505</v>
      </c>
      <c r="F32" s="7">
        <v>1021</v>
      </c>
      <c r="G32" s="7">
        <v>1097</v>
      </c>
      <c r="H32" s="7">
        <v>3115</v>
      </c>
      <c r="I32" s="7">
        <v>2017</v>
      </c>
      <c r="J32" s="8">
        <v>3534</v>
      </c>
      <c r="K32" s="9">
        <v>22778</v>
      </c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x14ac:dyDescent="0.2">
      <c r="A33" s="10" t="s">
        <v>25</v>
      </c>
      <c r="B33" s="11">
        <f t="shared" ref="B33:K33" si="3">SUM(B30:B32)</f>
        <v>5467</v>
      </c>
      <c r="C33" s="11">
        <f t="shared" si="3"/>
        <v>24338</v>
      </c>
      <c r="D33" s="11">
        <f t="shared" si="3"/>
        <v>5605</v>
      </c>
      <c r="E33" s="11">
        <f t="shared" si="3"/>
        <v>1541</v>
      </c>
      <c r="F33" s="11">
        <f t="shared" si="3"/>
        <v>2686</v>
      </c>
      <c r="G33" s="11">
        <f t="shared" si="3"/>
        <v>3437</v>
      </c>
      <c r="H33" s="11">
        <f t="shared" si="3"/>
        <v>9329</v>
      </c>
      <c r="I33" s="11">
        <f t="shared" si="3"/>
        <v>6895</v>
      </c>
      <c r="J33" s="11">
        <f t="shared" si="3"/>
        <v>10950</v>
      </c>
      <c r="K33" s="12">
        <f t="shared" si="3"/>
        <v>70248</v>
      </c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x14ac:dyDescent="0.2">
      <c r="A34" s="3" t="s">
        <v>26</v>
      </c>
      <c r="B34" s="7">
        <v>198</v>
      </c>
      <c r="C34" s="7">
        <v>1433</v>
      </c>
      <c r="D34" s="7">
        <v>416</v>
      </c>
      <c r="E34" s="7">
        <v>145</v>
      </c>
      <c r="F34" s="7">
        <v>184</v>
      </c>
      <c r="G34" s="7">
        <v>258</v>
      </c>
      <c r="H34" s="7">
        <v>636</v>
      </c>
      <c r="I34" s="7">
        <v>363</v>
      </c>
      <c r="J34" s="8">
        <v>807</v>
      </c>
      <c r="K34" s="9">
        <v>4440</v>
      </c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x14ac:dyDescent="0.2">
      <c r="A35" s="3" t="s">
        <v>27</v>
      </c>
      <c r="B35" s="7">
        <v>251</v>
      </c>
      <c r="C35" s="7">
        <v>3049</v>
      </c>
      <c r="D35" s="7">
        <v>499</v>
      </c>
      <c r="E35" s="7">
        <v>181</v>
      </c>
      <c r="F35" s="7">
        <v>344</v>
      </c>
      <c r="G35" s="7">
        <v>376</v>
      </c>
      <c r="H35" s="7">
        <v>811</v>
      </c>
      <c r="I35" s="7">
        <v>394</v>
      </c>
      <c r="J35" s="8">
        <v>1118</v>
      </c>
      <c r="K35" s="9">
        <v>7023</v>
      </c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x14ac:dyDescent="0.2">
      <c r="A36" s="3" t="s">
        <v>28</v>
      </c>
      <c r="B36" s="7">
        <v>845</v>
      </c>
      <c r="C36" s="7">
        <v>4007</v>
      </c>
      <c r="D36" s="7">
        <v>538</v>
      </c>
      <c r="E36" s="7">
        <v>284</v>
      </c>
      <c r="F36" s="7">
        <v>468</v>
      </c>
      <c r="G36" s="7">
        <v>470</v>
      </c>
      <c r="H36" s="7">
        <v>1508</v>
      </c>
      <c r="I36" s="7">
        <v>880</v>
      </c>
      <c r="J36" s="8">
        <v>1493</v>
      </c>
      <c r="K36" s="9">
        <v>10493</v>
      </c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x14ac:dyDescent="0.2">
      <c r="A37" s="13" t="s">
        <v>29</v>
      </c>
      <c r="B37" s="7">
        <v>378</v>
      </c>
      <c r="C37" s="7">
        <v>2193</v>
      </c>
      <c r="D37" s="7">
        <v>186</v>
      </c>
      <c r="E37" s="7">
        <v>114</v>
      </c>
      <c r="F37" s="7">
        <v>150</v>
      </c>
      <c r="G37" s="7">
        <v>130</v>
      </c>
      <c r="H37" s="7">
        <v>779</v>
      </c>
      <c r="I37" s="7">
        <v>435</v>
      </c>
      <c r="J37" s="8">
        <v>431</v>
      </c>
      <c r="K37" s="9">
        <v>4796</v>
      </c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x14ac:dyDescent="0.2">
      <c r="A38" s="14" t="s">
        <v>30</v>
      </c>
      <c r="B38" s="11">
        <f t="shared" ref="B38:K38" si="4">SUM(B34:B37)</f>
        <v>1672</v>
      </c>
      <c r="C38" s="11">
        <f t="shared" si="4"/>
        <v>10682</v>
      </c>
      <c r="D38" s="11">
        <f t="shared" si="4"/>
        <v>1639</v>
      </c>
      <c r="E38" s="11">
        <f t="shared" si="4"/>
        <v>724</v>
      </c>
      <c r="F38" s="11">
        <f t="shared" si="4"/>
        <v>1146</v>
      </c>
      <c r="G38" s="11">
        <f t="shared" si="4"/>
        <v>1234</v>
      </c>
      <c r="H38" s="11">
        <f t="shared" si="4"/>
        <v>3734</v>
      </c>
      <c r="I38" s="11">
        <f t="shared" si="4"/>
        <v>2072</v>
      </c>
      <c r="J38" s="11">
        <f t="shared" si="4"/>
        <v>3849</v>
      </c>
      <c r="K38" s="12">
        <f t="shared" si="4"/>
        <v>26752</v>
      </c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5" customFormat="1" x14ac:dyDescent="0.2">
      <c r="A39" s="22" t="s">
        <v>48</v>
      </c>
      <c r="B39" s="23">
        <v>2</v>
      </c>
      <c r="C39" s="23">
        <v>17</v>
      </c>
      <c r="D39" s="23">
        <v>2</v>
      </c>
      <c r="E39" s="23">
        <v>1</v>
      </c>
      <c r="F39" s="23">
        <v>0</v>
      </c>
      <c r="G39" s="23">
        <v>1</v>
      </c>
      <c r="H39" s="23">
        <v>4</v>
      </c>
      <c r="I39" s="23">
        <v>1</v>
      </c>
      <c r="J39" s="23">
        <v>9</v>
      </c>
      <c r="K39" s="24">
        <v>37</v>
      </c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ht="12" x14ac:dyDescent="0.2">
      <c r="A40" s="15" t="s">
        <v>31</v>
      </c>
      <c r="B40" s="16">
        <f t="shared" ref="B40:K40" si="5">SUM(B14,B24,B29,B33,B38,B39)</f>
        <v>20255</v>
      </c>
      <c r="C40" s="16">
        <f t="shared" si="5"/>
        <v>114068</v>
      </c>
      <c r="D40" s="16">
        <f t="shared" si="5"/>
        <v>16445</v>
      </c>
      <c r="E40" s="16">
        <f t="shared" si="5"/>
        <v>7275</v>
      </c>
      <c r="F40" s="16">
        <f t="shared" si="5"/>
        <v>14059</v>
      </c>
      <c r="G40" s="16">
        <f t="shared" si="5"/>
        <v>10869</v>
      </c>
      <c r="H40" s="16">
        <f t="shared" si="5"/>
        <v>39474</v>
      </c>
      <c r="I40" s="16">
        <f t="shared" si="5"/>
        <v>23736</v>
      </c>
      <c r="J40" s="16">
        <f t="shared" si="5"/>
        <v>40096</v>
      </c>
      <c r="K40" s="17">
        <f t="shared" si="5"/>
        <v>286277</v>
      </c>
    </row>
    <row r="41" spans="1:31" x14ac:dyDescent="0.2">
      <c r="A41" s="18" t="s">
        <v>51</v>
      </c>
    </row>
    <row r="42" spans="1:31" x14ac:dyDescent="0.2">
      <c r="A42" s="18" t="s">
        <v>39</v>
      </c>
    </row>
    <row r="43" spans="1:31" x14ac:dyDescent="0.2">
      <c r="A43" s="19" t="s">
        <v>40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2020-10-29T13:20:32Z</cp:lastPrinted>
  <dcterms:created xsi:type="dcterms:W3CDTF">2004-11-18T16:48:49Z</dcterms:created>
  <dcterms:modified xsi:type="dcterms:W3CDTF">2025-03-18T18:15:42Z</dcterms:modified>
</cp:coreProperties>
</file>